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表64" sheetId="1" r:id="rId1"/>
  </sheets>
  <externalReferences>
    <externalReference r:id="rId2"/>
  </externalReferences>
  <definedNames>
    <definedName name="_xlnm._FilterDatabase" localSheetId="0" hidden="1">表64!$A$4:$XFB$54</definedName>
    <definedName name="Database">#REF!</definedName>
    <definedName name="_xlnm.Print_Area">#N/A</definedName>
    <definedName name="quan">#REF!</definedName>
    <definedName name="X">[1]投入!#REF!</definedName>
    <definedName name="表8类级科目">[1]投入!#REF!</definedName>
    <definedName name="重点投入">[1]投入!#REF!</definedName>
    <definedName name="_xlnm.Print_Titles" localSheetId="0">表64!$3:$3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<sst xmlns="http://schemas.openxmlformats.org/spreadsheetml/2006/main" count="160" uniqueCount="48">
  <si>
    <t>龙川县2024年地方政府新增债券资金分配情况表</t>
  </si>
  <si>
    <t>单位：万元</t>
  </si>
  <si>
    <t>项目名称</t>
  </si>
  <si>
    <t>项目领域</t>
  </si>
  <si>
    <t>债券类型</t>
  </si>
  <si>
    <t>分配金额</t>
  </si>
  <si>
    <t>期限</t>
  </si>
  <si>
    <t>发行利率</t>
  </si>
  <si>
    <t>年度还本付息金额</t>
  </si>
  <si>
    <t>合计</t>
  </si>
  <si>
    <t>龙川县苏区学校建设项目</t>
  </si>
  <si>
    <t>其他社会事业</t>
  </si>
  <si>
    <t>一般</t>
  </si>
  <si>
    <t>龙川县第一中学教育集团城东校区（老隆镇附城学校）改扩建项目</t>
  </si>
  <si>
    <t>龙川县文化基础设施建设项目</t>
  </si>
  <si>
    <t>文化旅游</t>
  </si>
  <si>
    <t>龙川县高铁新城佗北大桥、越王大桥新建工程</t>
  </si>
  <si>
    <t>综合交通枢纽（含综合交通枢纽一体化综合利用）</t>
  </si>
  <si>
    <t>龙川县黄江水库灌区续建配套与节水改造项目</t>
  </si>
  <si>
    <t>水利</t>
  </si>
  <si>
    <t>“霍山红印”乡村振兴示范带项目</t>
  </si>
  <si>
    <t>农业</t>
  </si>
  <si>
    <t>专项</t>
  </si>
  <si>
    <t>河源市龙川县精神卫生中心项目</t>
  </si>
  <si>
    <t>卫生健康（含应急医疗救治设施、公共卫生设施）</t>
  </si>
  <si>
    <t>河源市龙川县佗城古镇（国家AAAA级景区）旅游基础设施升级改造项目</t>
  </si>
  <si>
    <t>龙川县“百县千镇万村高质量发展工程”—小城镇（先行试点示范圩镇）基础设施建设项目</t>
  </si>
  <si>
    <t>龙川县宝龙工业园园区基础设施建设项目</t>
  </si>
  <si>
    <t>产业园区基础设施（主要支持国家级、省级产业园区基础设施）</t>
  </si>
  <si>
    <t>龙川县公益生态陵园建设项目（第一期）</t>
  </si>
  <si>
    <t>龙川县老旧小区改造工程（二期）项目</t>
  </si>
  <si>
    <t>城镇老旧小区改造</t>
  </si>
  <si>
    <t>龙川县老隆镇莲南片区生态宜居美丽乡村示范带建设项目</t>
  </si>
  <si>
    <t>龙川县麻布岗县域副中心农副产品加工物流中心建设项目</t>
  </si>
  <si>
    <t>城乡冷链物流设施</t>
  </si>
  <si>
    <t>龙川县佗城镇乡村全面振兴建设项目</t>
  </si>
  <si>
    <t>龙川县县域助农服务中心建设项目</t>
  </si>
  <si>
    <t>龙川县现代服务业产业集聚区配套基础设施建设</t>
  </si>
  <si>
    <t>供排水</t>
  </si>
  <si>
    <t>龙川县新城区供水公司水厂工程（一期）建设项目</t>
  </si>
  <si>
    <t>龙川县幸福新城基础设施及配套工程建设</t>
  </si>
  <si>
    <t>龙川县岩镇镇山池村省级古村落旅游基础设施建设项目</t>
  </si>
  <si>
    <t>龙川县医共体建设项目</t>
  </si>
  <si>
    <t>龙川县义都镇“一镇一园”建设项目</t>
  </si>
  <si>
    <t>龙川县职业技术学校金安校区改扩建建设项目</t>
  </si>
  <si>
    <t>职业教育</t>
  </si>
  <si>
    <t>深圳宝安（龙川）产业转移工业园三期园区基础建设项目</t>
  </si>
  <si>
    <t>深圳宝安（龙川）产业转移工业园一期二期园区配套设施完善项目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</si>
</sst>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 * #,##0_ ;_ * \-#,##0_ ;_ * &quot;-&quot;??_ ;_ @_ "/>
    <numFmt numFmtId="178" formatCode="#,##0.00_ "/>
  </numFmts>
  <fonts count="31">
    <font>
      <sz val="10"/>
      <name val="Arial"/>
      <charset val="134"/>
    </font>
    <font>
      <sz val="18"/>
      <name val="黑体"/>
      <charset val="134"/>
    </font>
    <font>
      <sz val="12"/>
      <name val="宋体"/>
      <charset val="134"/>
    </font>
    <font>
      <sz val="11"/>
      <name val="Arial"/>
      <charset val="0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6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50" applyFont="1" applyFill="1" applyBorder="1" applyAlignment="1">
      <alignment vertical="center" wrapText="1"/>
    </xf>
    <xf numFmtId="0" fontId="0" fillId="0" borderId="0" xfId="0" applyFont="1" applyFill="1"/>
    <xf numFmtId="41" fontId="0" fillId="0" borderId="0" xfId="0" applyNumberFormat="1" applyFont="1" applyFill="1"/>
    <xf numFmtId="10" fontId="0" fillId="0" borderId="0" xfId="0" applyNumberFormat="1" applyFont="1" applyFill="1"/>
    <xf numFmtId="49" fontId="4" fillId="0" borderId="1" xfId="50" applyNumberFormat="1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41" fontId="5" fillId="0" borderId="2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10" fontId="5" fillId="0" borderId="2" xfId="50" applyNumberFormat="1" applyFont="1" applyFill="1" applyBorder="1" applyAlignment="1">
      <alignment horizontal="center" vertical="center" wrapText="1"/>
    </xf>
    <xf numFmtId="177" fontId="5" fillId="0" borderId="3" xfId="1" applyNumberFormat="1" applyFont="1" applyFill="1" applyBorder="1" applyAlignment="1" applyProtection="1">
      <alignment horizontal="center" vertical="center" wrapText="1"/>
    </xf>
    <xf numFmtId="49" fontId="6" fillId="0" borderId="0" xfId="50" applyNumberFormat="1" applyFont="1" applyFill="1" applyBorder="1" applyAlignment="1">
      <alignment horizontal="left" vertical="center" wrapText="1"/>
    </xf>
    <xf numFmtId="41" fontId="6" fillId="0" borderId="0" xfId="50" applyNumberFormat="1" applyFont="1" applyFill="1" applyBorder="1" applyAlignment="1">
      <alignment horizontal="center" vertical="center" wrapText="1"/>
    </xf>
    <xf numFmtId="178" fontId="6" fillId="0" borderId="0" xfId="50" applyNumberFormat="1" applyFont="1" applyFill="1" applyBorder="1" applyAlignment="1">
      <alignment horizontal="center" vertical="center" wrapText="1"/>
    </xf>
    <xf numFmtId="10" fontId="6" fillId="0" borderId="0" xfId="50" applyNumberFormat="1" applyFont="1" applyFill="1" applyBorder="1" applyAlignment="1">
      <alignment horizontal="center" vertical="center" wrapText="1"/>
    </xf>
    <xf numFmtId="177" fontId="7" fillId="0" borderId="0" xfId="1" applyNumberFormat="1" applyFont="1" applyFill="1" applyBorder="1" applyAlignment="1" applyProtection="1">
      <alignment horizontal="right" vertical="center" wrapText="1"/>
    </xf>
    <xf numFmtId="49" fontId="8" fillId="0" borderId="4" xfId="50" applyNumberFormat="1" applyFont="1" applyFill="1" applyBorder="1" applyAlignment="1">
      <alignment horizontal="center" vertical="center" wrapText="1"/>
    </xf>
    <xf numFmtId="41" fontId="8" fillId="0" borderId="4" xfId="50" applyNumberFormat="1" applyFont="1" applyFill="1" applyBorder="1" applyAlignment="1">
      <alignment horizontal="center" vertical="center" wrapText="1"/>
    </xf>
    <xf numFmtId="178" fontId="8" fillId="0" borderId="4" xfId="50" applyNumberFormat="1" applyFont="1" applyFill="1" applyBorder="1" applyAlignment="1">
      <alignment horizontal="center" vertical="center" wrapText="1"/>
    </xf>
    <xf numFmtId="10" fontId="8" fillId="0" borderId="4" xfId="50" applyNumberFormat="1" applyFont="1" applyFill="1" applyBorder="1" applyAlignment="1">
      <alignment horizontal="center" vertical="center" wrapText="1"/>
    </xf>
    <xf numFmtId="177" fontId="8" fillId="0" borderId="4" xfId="1" applyNumberFormat="1" applyFont="1" applyFill="1" applyBorder="1" applyAlignment="1" applyProtection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left" vertical="center" wrapText="1"/>
    </xf>
    <xf numFmtId="41" fontId="9" fillId="0" borderId="4" xfId="52" applyNumberFormat="1" applyFont="1" applyFill="1" applyBorder="1" applyAlignment="1">
      <alignment horizontal="center" vertical="center" wrapText="1"/>
    </xf>
    <xf numFmtId="177" fontId="8" fillId="0" borderId="4" xfId="1" applyNumberFormat="1" applyFont="1" applyFill="1" applyBorder="1" applyAlignment="1" applyProtection="1">
      <alignment horizontal="center" vertical="center"/>
    </xf>
    <xf numFmtId="10" fontId="8" fillId="0" borderId="4" xfId="1" applyNumberFormat="1" applyFont="1" applyFill="1" applyBorder="1" applyAlignment="1" applyProtection="1">
      <alignment horizontal="center" vertical="center" wrapText="1"/>
    </xf>
    <xf numFmtId="177" fontId="8" fillId="0" borderId="4" xfId="1" applyNumberFormat="1" applyFont="1" applyFill="1" applyBorder="1" applyAlignment="1" applyProtection="1">
      <alignment horizontal="right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</xf>
    <xf numFmtId="10" fontId="10" fillId="0" borderId="4" xfId="1" applyNumberFormat="1" applyFont="1" applyFill="1" applyBorder="1" applyAlignment="1" applyProtection="1">
      <alignment horizontal="center" vertical="center" wrapText="1"/>
    </xf>
    <xf numFmtId="177" fontId="10" fillId="0" borderId="4" xfId="1" applyNumberFormat="1" applyFont="1" applyFill="1" applyBorder="1" applyAlignment="1" applyProtection="1">
      <alignment horizontal="righ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5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13" xfId="49"/>
    <cellStyle name="常规 136 4" xfId="50"/>
    <cellStyle name="常规 2 4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54"/>
  <sheetViews>
    <sheetView tabSelected="1" view="pageBreakPreview" zoomScale="85" zoomScaleNormal="70" topLeftCell="A45" workbookViewId="0">
      <selection activeCell="A48" sqref="A48"/>
    </sheetView>
  </sheetViews>
  <sheetFormatPr defaultColWidth="9.14285714285714" defaultRowHeight="12.75" outlineLevelCol="6"/>
  <cols>
    <col min="1" max="1" width="28.5619047619048" style="4" customWidth="1"/>
    <col min="2" max="2" width="19.1619047619048" style="4" customWidth="1"/>
    <col min="3" max="3" width="12.9428571428571" style="4" customWidth="1"/>
    <col min="4" max="4" width="15.1238095238095" style="5" customWidth="1"/>
    <col min="5" max="5" width="9.91428571428571" style="4" customWidth="1"/>
    <col min="6" max="6" width="14.4380952380952" style="6" customWidth="1"/>
    <col min="7" max="7" width="14.1142857142857" style="4" customWidth="1"/>
    <col min="8" max="16382" width="10.2857142857143" style="4"/>
    <col min="16383" max="16384" width="10.2857142857143"/>
  </cols>
  <sheetData>
    <row r="1" s="1" customFormat="1" ht="34.95" customHeight="1" spans="1:7">
      <c r="A1" s="7" t="s">
        <v>0</v>
      </c>
      <c r="B1" s="8"/>
      <c r="C1" s="8"/>
      <c r="D1" s="9"/>
      <c r="E1" s="10"/>
      <c r="F1" s="11"/>
      <c r="G1" s="12"/>
    </row>
    <row r="2" s="2" customFormat="1" ht="27" customHeight="1" spans="1:7">
      <c r="A2" s="13"/>
      <c r="B2" s="13"/>
      <c r="C2" s="13"/>
      <c r="D2" s="14"/>
      <c r="E2" s="15"/>
      <c r="F2" s="16"/>
      <c r="G2" s="17" t="s">
        <v>1</v>
      </c>
    </row>
    <row r="3" s="2" customFormat="1" ht="36" customHeight="1" spans="1:7">
      <c r="A3" s="18" t="s">
        <v>2</v>
      </c>
      <c r="B3" s="18" t="s">
        <v>3</v>
      </c>
      <c r="C3" s="18" t="s">
        <v>4</v>
      </c>
      <c r="D3" s="19" t="s">
        <v>5</v>
      </c>
      <c r="E3" s="20" t="s">
        <v>6</v>
      </c>
      <c r="F3" s="21" t="s">
        <v>7</v>
      </c>
      <c r="G3" s="22" t="s">
        <v>8</v>
      </c>
    </row>
    <row r="4" s="3" customFormat="1" ht="30" customHeight="1" spans="1:7">
      <c r="A4" s="23" t="s">
        <v>9</v>
      </c>
      <c r="B4" s="24"/>
      <c r="C4" s="24"/>
      <c r="D4" s="25">
        <f>SUM(D5:D54)</f>
        <v>147000</v>
      </c>
      <c r="E4" s="26"/>
      <c r="F4" s="27"/>
      <c r="G4" s="28"/>
    </row>
    <row r="5" s="4" customFormat="1" ht="44.4" customHeight="1" spans="1:7">
      <c r="A5" s="29" t="s">
        <v>10</v>
      </c>
      <c r="B5" s="29" t="s">
        <v>11</v>
      </c>
      <c r="C5" s="30" t="s">
        <v>12</v>
      </c>
      <c r="D5" s="25">
        <v>3000</v>
      </c>
      <c r="E5" s="31">
        <v>10</v>
      </c>
      <c r="F5" s="32">
        <v>0.026</v>
      </c>
      <c r="G5" s="33">
        <f>D5*F5</f>
        <v>78</v>
      </c>
    </row>
    <row r="6" s="4" customFormat="1" ht="44.4" customHeight="1" spans="1:7">
      <c r="A6" s="29" t="s">
        <v>10</v>
      </c>
      <c r="B6" s="29" t="s">
        <v>11</v>
      </c>
      <c r="C6" s="30" t="s">
        <v>12</v>
      </c>
      <c r="D6" s="25">
        <v>5000</v>
      </c>
      <c r="E6" s="31">
        <v>10</v>
      </c>
      <c r="F6" s="32">
        <v>0.0219</v>
      </c>
      <c r="G6" s="33">
        <f t="shared" ref="G6:G29" si="0">D6*F6</f>
        <v>109.5</v>
      </c>
    </row>
    <row r="7" s="4" customFormat="1" ht="44.4" customHeight="1" spans="1:7">
      <c r="A7" s="29" t="s">
        <v>13</v>
      </c>
      <c r="B7" s="29" t="s">
        <v>11</v>
      </c>
      <c r="C7" s="30" t="s">
        <v>12</v>
      </c>
      <c r="D7" s="25">
        <v>2000</v>
      </c>
      <c r="E7" s="31">
        <v>10</v>
      </c>
      <c r="F7" s="32">
        <v>0.026</v>
      </c>
      <c r="G7" s="33">
        <f t="shared" si="0"/>
        <v>52</v>
      </c>
    </row>
    <row r="8" s="4" customFormat="1" ht="44.4" customHeight="1" spans="1:7">
      <c r="A8" s="29" t="s">
        <v>14</v>
      </c>
      <c r="B8" s="29" t="s">
        <v>15</v>
      </c>
      <c r="C8" s="30" t="s">
        <v>12</v>
      </c>
      <c r="D8" s="25">
        <v>3000</v>
      </c>
      <c r="E8" s="31">
        <v>10</v>
      </c>
      <c r="F8" s="32">
        <v>0.0219</v>
      </c>
      <c r="G8" s="33">
        <f t="shared" si="0"/>
        <v>65.7</v>
      </c>
    </row>
    <row r="9" s="4" customFormat="1" ht="44.4" customHeight="1" spans="1:7">
      <c r="A9" s="29" t="s">
        <v>16</v>
      </c>
      <c r="B9" s="29" t="s">
        <v>17</v>
      </c>
      <c r="C9" s="30" t="s">
        <v>12</v>
      </c>
      <c r="D9" s="25">
        <v>1000</v>
      </c>
      <c r="E9" s="31">
        <v>10</v>
      </c>
      <c r="F9" s="32">
        <v>0.0219</v>
      </c>
      <c r="G9" s="33">
        <f t="shared" si="0"/>
        <v>21.9</v>
      </c>
    </row>
    <row r="10" s="4" customFormat="1" ht="44.4" customHeight="1" spans="1:7">
      <c r="A10" s="29" t="s">
        <v>18</v>
      </c>
      <c r="B10" s="29" t="s">
        <v>19</v>
      </c>
      <c r="C10" s="30" t="s">
        <v>12</v>
      </c>
      <c r="D10" s="25">
        <v>1000</v>
      </c>
      <c r="E10" s="31">
        <v>10</v>
      </c>
      <c r="F10" s="32">
        <v>0.0219</v>
      </c>
      <c r="G10" s="33">
        <f t="shared" si="0"/>
        <v>21.9</v>
      </c>
    </row>
    <row r="11" s="4" customFormat="1" ht="44.4" customHeight="1" spans="1:7">
      <c r="A11" s="29" t="s">
        <v>20</v>
      </c>
      <c r="B11" s="29" t="s">
        <v>21</v>
      </c>
      <c r="C11" s="30" t="s">
        <v>22</v>
      </c>
      <c r="D11" s="25">
        <v>3000</v>
      </c>
      <c r="E11" s="31">
        <v>20</v>
      </c>
      <c r="F11" s="32">
        <v>0.0237</v>
      </c>
      <c r="G11" s="33">
        <f t="shared" si="0"/>
        <v>71.1</v>
      </c>
    </row>
    <row r="12" s="4" customFormat="1" ht="44.4" customHeight="1" spans="1:7">
      <c r="A12" s="29" t="s">
        <v>23</v>
      </c>
      <c r="B12" s="29" t="s">
        <v>24</v>
      </c>
      <c r="C12" s="30" t="s">
        <v>22</v>
      </c>
      <c r="D12" s="25">
        <v>2000</v>
      </c>
      <c r="E12" s="31">
        <v>10</v>
      </c>
      <c r="F12" s="32">
        <v>0.0241</v>
      </c>
      <c r="G12" s="33">
        <f t="shared" si="0"/>
        <v>48.2</v>
      </c>
    </row>
    <row r="13" s="4" customFormat="1" ht="44.4" customHeight="1" spans="1:7">
      <c r="A13" s="29" t="s">
        <v>23</v>
      </c>
      <c r="B13" s="29" t="s">
        <v>24</v>
      </c>
      <c r="C13" s="30" t="s">
        <v>22</v>
      </c>
      <c r="D13" s="25">
        <v>1500</v>
      </c>
      <c r="E13" s="31">
        <v>10</v>
      </c>
      <c r="F13" s="32">
        <v>0.0242</v>
      </c>
      <c r="G13" s="33">
        <f t="shared" si="0"/>
        <v>36.3</v>
      </c>
    </row>
    <row r="14" s="4" customFormat="1" ht="44.4" customHeight="1" spans="1:7">
      <c r="A14" s="29" t="s">
        <v>25</v>
      </c>
      <c r="B14" s="29" t="s">
        <v>15</v>
      </c>
      <c r="C14" s="30" t="s">
        <v>22</v>
      </c>
      <c r="D14" s="25">
        <v>2000</v>
      </c>
      <c r="E14" s="31">
        <v>15</v>
      </c>
      <c r="F14" s="32">
        <v>0.0217</v>
      </c>
      <c r="G14" s="33">
        <f t="shared" si="0"/>
        <v>43.4</v>
      </c>
    </row>
    <row r="15" s="4" customFormat="1" ht="44.4" customHeight="1" spans="1:7">
      <c r="A15" s="34" t="s">
        <v>25</v>
      </c>
      <c r="B15" s="29" t="s">
        <v>15</v>
      </c>
      <c r="C15" s="30" t="s">
        <v>22</v>
      </c>
      <c r="D15" s="25">
        <v>9000</v>
      </c>
      <c r="E15" s="31">
        <v>10</v>
      </c>
      <c r="F15" s="32">
        <v>0.0217</v>
      </c>
      <c r="G15" s="33">
        <f t="shared" si="0"/>
        <v>195.3</v>
      </c>
    </row>
    <row r="16" s="4" customFormat="1" ht="44.4" customHeight="1" spans="1:7">
      <c r="A16" s="29" t="s">
        <v>26</v>
      </c>
      <c r="B16" s="29" t="s">
        <v>21</v>
      </c>
      <c r="C16" s="30" t="s">
        <v>22</v>
      </c>
      <c r="D16" s="25">
        <v>5000</v>
      </c>
      <c r="E16" s="31">
        <v>15</v>
      </c>
      <c r="F16" s="32">
        <v>0.0256</v>
      </c>
      <c r="G16" s="33">
        <f t="shared" si="0"/>
        <v>128</v>
      </c>
    </row>
    <row r="17" s="4" customFormat="1" ht="44.4" customHeight="1" spans="1:7">
      <c r="A17" s="29" t="s">
        <v>26</v>
      </c>
      <c r="B17" s="29" t="s">
        <v>21</v>
      </c>
      <c r="C17" s="30" t="s">
        <v>22</v>
      </c>
      <c r="D17" s="25">
        <v>2400</v>
      </c>
      <c r="E17" s="31">
        <v>10</v>
      </c>
      <c r="F17" s="32">
        <v>0.0222</v>
      </c>
      <c r="G17" s="33">
        <f t="shared" si="0"/>
        <v>53.28</v>
      </c>
    </row>
    <row r="18" s="4" customFormat="1" ht="44.4" customHeight="1" spans="1:7">
      <c r="A18" s="29" t="s">
        <v>26</v>
      </c>
      <c r="B18" s="29" t="s">
        <v>21</v>
      </c>
      <c r="C18" s="30" t="s">
        <v>22</v>
      </c>
      <c r="D18" s="25">
        <v>2600</v>
      </c>
      <c r="E18" s="31">
        <v>10</v>
      </c>
      <c r="F18" s="32">
        <v>0.021</v>
      </c>
      <c r="G18" s="33">
        <f t="shared" si="0"/>
        <v>54.6</v>
      </c>
    </row>
    <row r="19" s="4" customFormat="1" ht="54" spans="1:7">
      <c r="A19" s="29" t="s">
        <v>27</v>
      </c>
      <c r="B19" s="29" t="s">
        <v>28</v>
      </c>
      <c r="C19" s="30" t="s">
        <v>22</v>
      </c>
      <c r="D19" s="25">
        <v>2700</v>
      </c>
      <c r="E19" s="31">
        <v>20</v>
      </c>
      <c r="F19" s="32">
        <v>0.0267</v>
      </c>
      <c r="G19" s="33">
        <f t="shared" si="0"/>
        <v>72.09</v>
      </c>
    </row>
    <row r="20" s="4" customFormat="1" ht="54" spans="1:7">
      <c r="A20" s="29" t="s">
        <v>27</v>
      </c>
      <c r="B20" s="29" t="s">
        <v>28</v>
      </c>
      <c r="C20" s="30" t="s">
        <v>22</v>
      </c>
      <c r="D20" s="25">
        <v>2100</v>
      </c>
      <c r="E20" s="31">
        <v>20</v>
      </c>
      <c r="F20" s="32">
        <v>0.0262</v>
      </c>
      <c r="G20" s="33">
        <f t="shared" si="0"/>
        <v>55.02</v>
      </c>
    </row>
    <row r="21" s="4" customFormat="1" ht="54" spans="1:7">
      <c r="A21" s="29" t="s">
        <v>27</v>
      </c>
      <c r="B21" s="29" t="s">
        <v>28</v>
      </c>
      <c r="C21" s="30" t="s">
        <v>22</v>
      </c>
      <c r="D21" s="25">
        <v>3000</v>
      </c>
      <c r="E21" s="31">
        <v>10</v>
      </c>
      <c r="F21" s="32">
        <v>0.0242</v>
      </c>
      <c r="G21" s="33">
        <f t="shared" si="0"/>
        <v>72.6</v>
      </c>
    </row>
    <row r="22" s="4" customFormat="1" ht="54" spans="1:7">
      <c r="A22" s="29" t="s">
        <v>27</v>
      </c>
      <c r="B22" s="29" t="s">
        <v>28</v>
      </c>
      <c r="C22" s="30" t="s">
        <v>22</v>
      </c>
      <c r="D22" s="25">
        <v>6200</v>
      </c>
      <c r="E22" s="31">
        <v>10</v>
      </c>
      <c r="F22" s="32">
        <v>0.0233</v>
      </c>
      <c r="G22" s="33">
        <f t="shared" si="0"/>
        <v>144.46</v>
      </c>
    </row>
    <row r="23" s="4" customFormat="1" ht="54" spans="1:7">
      <c r="A23" s="29" t="s">
        <v>27</v>
      </c>
      <c r="B23" s="29" t="s">
        <v>28</v>
      </c>
      <c r="C23" s="30" t="s">
        <v>22</v>
      </c>
      <c r="D23" s="25">
        <v>6000</v>
      </c>
      <c r="E23" s="31">
        <v>10</v>
      </c>
      <c r="F23" s="32">
        <v>0.0217</v>
      </c>
      <c r="G23" s="33">
        <f t="shared" si="0"/>
        <v>130.2</v>
      </c>
    </row>
    <row r="24" s="4" customFormat="1" ht="44.4" customHeight="1" spans="1:7">
      <c r="A24" s="29" t="s">
        <v>29</v>
      </c>
      <c r="B24" s="29" t="s">
        <v>11</v>
      </c>
      <c r="C24" s="30" t="s">
        <v>22</v>
      </c>
      <c r="D24" s="25">
        <v>2000</v>
      </c>
      <c r="E24" s="31">
        <v>10</v>
      </c>
      <c r="F24" s="32">
        <v>0.021</v>
      </c>
      <c r="G24" s="33">
        <f t="shared" si="0"/>
        <v>42</v>
      </c>
    </row>
    <row r="25" s="4" customFormat="1" ht="44.4" customHeight="1" spans="1:7">
      <c r="A25" s="29" t="s">
        <v>30</v>
      </c>
      <c r="B25" s="29" t="s">
        <v>31</v>
      </c>
      <c r="C25" s="30" t="s">
        <v>22</v>
      </c>
      <c r="D25" s="25">
        <v>3200</v>
      </c>
      <c r="E25" s="31">
        <v>15</v>
      </c>
      <c r="F25" s="32">
        <v>0.0256</v>
      </c>
      <c r="G25" s="33">
        <f t="shared" si="0"/>
        <v>81.92</v>
      </c>
    </row>
    <row r="26" s="4" customFormat="1" ht="44.4" customHeight="1" spans="1:7">
      <c r="A26" s="35" t="s">
        <v>30</v>
      </c>
      <c r="B26" s="29" t="s">
        <v>31</v>
      </c>
      <c r="C26" s="30" t="s">
        <v>22</v>
      </c>
      <c r="D26" s="25">
        <v>1800</v>
      </c>
      <c r="E26" s="31">
        <v>10</v>
      </c>
      <c r="F26" s="32">
        <v>0.0233</v>
      </c>
      <c r="G26" s="33">
        <f t="shared" si="0"/>
        <v>41.94</v>
      </c>
    </row>
    <row r="27" s="4" customFormat="1" ht="44.4" customHeight="1" spans="1:7">
      <c r="A27" s="35" t="s">
        <v>32</v>
      </c>
      <c r="B27" s="29" t="s">
        <v>21</v>
      </c>
      <c r="C27" s="30" t="s">
        <v>22</v>
      </c>
      <c r="D27" s="25">
        <v>2500</v>
      </c>
      <c r="E27" s="31">
        <v>10</v>
      </c>
      <c r="F27" s="32">
        <v>0.0222</v>
      </c>
      <c r="G27" s="33">
        <f t="shared" si="0"/>
        <v>55.5</v>
      </c>
    </row>
    <row r="28" s="4" customFormat="1" ht="44.4" customHeight="1" spans="1:7">
      <c r="A28" s="29" t="s">
        <v>32</v>
      </c>
      <c r="B28" s="29" t="s">
        <v>21</v>
      </c>
      <c r="C28" s="30" t="s">
        <v>22</v>
      </c>
      <c r="D28" s="25">
        <v>2500</v>
      </c>
      <c r="E28" s="31">
        <v>15</v>
      </c>
      <c r="F28" s="32">
        <v>0.0217</v>
      </c>
      <c r="G28" s="33">
        <f t="shared" si="0"/>
        <v>54.25</v>
      </c>
    </row>
    <row r="29" s="4" customFormat="1" ht="51" customHeight="1" spans="1:7">
      <c r="A29" s="29" t="s">
        <v>33</v>
      </c>
      <c r="B29" s="29" t="s">
        <v>34</v>
      </c>
      <c r="C29" s="30" t="s">
        <v>22</v>
      </c>
      <c r="D29" s="25">
        <v>1500</v>
      </c>
      <c r="E29" s="31">
        <v>15</v>
      </c>
      <c r="F29" s="32">
        <v>0.023</v>
      </c>
      <c r="G29" s="33">
        <f t="shared" si="0"/>
        <v>34.5</v>
      </c>
    </row>
    <row r="30" s="4" customFormat="1" ht="51" customHeight="1" spans="1:7">
      <c r="A30" s="29" t="s">
        <v>33</v>
      </c>
      <c r="B30" s="29" t="s">
        <v>34</v>
      </c>
      <c r="C30" s="30" t="s">
        <v>22</v>
      </c>
      <c r="D30" s="25">
        <v>500</v>
      </c>
      <c r="E30" s="31">
        <v>10</v>
      </c>
      <c r="F30" s="32">
        <v>0.021</v>
      </c>
      <c r="G30" s="33">
        <f t="shared" ref="G30:G54" si="1">D30*F30</f>
        <v>10.5</v>
      </c>
    </row>
    <row r="31" s="4" customFormat="1" ht="51" customHeight="1" spans="1:7">
      <c r="A31" s="29" t="s">
        <v>35</v>
      </c>
      <c r="B31" s="29" t="s">
        <v>21</v>
      </c>
      <c r="C31" s="30" t="s">
        <v>22</v>
      </c>
      <c r="D31" s="25">
        <v>4000</v>
      </c>
      <c r="E31" s="31">
        <v>15</v>
      </c>
      <c r="F31" s="32">
        <v>0.0266</v>
      </c>
      <c r="G31" s="33">
        <f t="shared" si="1"/>
        <v>106.4</v>
      </c>
    </row>
    <row r="32" s="4" customFormat="1" ht="51" customHeight="1" spans="1:7">
      <c r="A32" s="29" t="s">
        <v>35</v>
      </c>
      <c r="B32" s="29" t="s">
        <v>21</v>
      </c>
      <c r="C32" s="30" t="s">
        <v>22</v>
      </c>
      <c r="D32" s="25">
        <v>3000</v>
      </c>
      <c r="E32" s="31">
        <v>15</v>
      </c>
      <c r="F32" s="32">
        <v>0.0255</v>
      </c>
      <c r="G32" s="33">
        <f t="shared" si="1"/>
        <v>76.5</v>
      </c>
    </row>
    <row r="33" s="4" customFormat="1" ht="51" customHeight="1" spans="1:7">
      <c r="A33" s="29" t="s">
        <v>35</v>
      </c>
      <c r="B33" s="29" t="s">
        <v>21</v>
      </c>
      <c r="C33" s="30" t="s">
        <v>22</v>
      </c>
      <c r="D33" s="25">
        <v>2000</v>
      </c>
      <c r="E33" s="31">
        <v>10</v>
      </c>
      <c r="F33" s="32">
        <v>0.0242</v>
      </c>
      <c r="G33" s="33">
        <f t="shared" si="1"/>
        <v>48.4</v>
      </c>
    </row>
    <row r="34" s="4" customFormat="1" ht="51" customHeight="1" spans="1:7">
      <c r="A34" s="29" t="s">
        <v>35</v>
      </c>
      <c r="B34" s="29" t="s">
        <v>21</v>
      </c>
      <c r="C34" s="30" t="s">
        <v>22</v>
      </c>
      <c r="D34" s="25">
        <v>1000</v>
      </c>
      <c r="E34" s="31">
        <v>10</v>
      </c>
      <c r="F34" s="32">
        <v>0.0233</v>
      </c>
      <c r="G34" s="33">
        <f t="shared" si="1"/>
        <v>23.3</v>
      </c>
    </row>
    <row r="35" s="4" customFormat="1" ht="51" customHeight="1" spans="1:7">
      <c r="A35" s="29" t="s">
        <v>36</v>
      </c>
      <c r="B35" s="29" t="s">
        <v>21</v>
      </c>
      <c r="C35" s="30" t="s">
        <v>22</v>
      </c>
      <c r="D35" s="25">
        <v>2000</v>
      </c>
      <c r="E35" s="31">
        <v>10</v>
      </c>
      <c r="F35" s="32">
        <v>0.0222</v>
      </c>
      <c r="G35" s="33">
        <f t="shared" si="1"/>
        <v>44.4</v>
      </c>
    </row>
    <row r="36" s="4" customFormat="1" ht="51" customHeight="1" spans="1:7">
      <c r="A36" s="29" t="s">
        <v>36</v>
      </c>
      <c r="B36" s="29" t="s">
        <v>21</v>
      </c>
      <c r="C36" s="30" t="s">
        <v>22</v>
      </c>
      <c r="D36" s="25">
        <v>1000</v>
      </c>
      <c r="E36" s="31">
        <v>15</v>
      </c>
      <c r="F36" s="32">
        <v>0.0217</v>
      </c>
      <c r="G36" s="33">
        <f t="shared" si="1"/>
        <v>21.7</v>
      </c>
    </row>
    <row r="37" s="4" customFormat="1" ht="51" customHeight="1" spans="1:7">
      <c r="A37" s="29" t="s">
        <v>37</v>
      </c>
      <c r="B37" s="29" t="s">
        <v>38</v>
      </c>
      <c r="C37" s="30" t="s">
        <v>22</v>
      </c>
      <c r="D37" s="25">
        <v>3000</v>
      </c>
      <c r="E37" s="31">
        <v>10</v>
      </c>
      <c r="F37" s="32">
        <v>0.0222</v>
      </c>
      <c r="G37" s="33">
        <f t="shared" si="1"/>
        <v>66.6</v>
      </c>
    </row>
    <row r="38" s="4" customFormat="1" ht="51" customHeight="1" spans="1:7">
      <c r="A38" s="29" t="s">
        <v>37</v>
      </c>
      <c r="B38" s="29" t="s">
        <v>38</v>
      </c>
      <c r="C38" s="30" t="s">
        <v>22</v>
      </c>
      <c r="D38" s="25">
        <v>3000</v>
      </c>
      <c r="E38" s="31">
        <v>15</v>
      </c>
      <c r="F38" s="32">
        <v>0.0217</v>
      </c>
      <c r="G38" s="33">
        <f t="shared" si="1"/>
        <v>65.1</v>
      </c>
    </row>
    <row r="39" s="4" customFormat="1" ht="51" customHeight="1" spans="1:7">
      <c r="A39" s="29" t="s">
        <v>39</v>
      </c>
      <c r="B39" s="29" t="s">
        <v>19</v>
      </c>
      <c r="C39" s="30" t="s">
        <v>22</v>
      </c>
      <c r="D39" s="25">
        <v>2000</v>
      </c>
      <c r="E39" s="31">
        <v>10</v>
      </c>
      <c r="F39" s="32">
        <v>0.0217</v>
      </c>
      <c r="G39" s="33">
        <f t="shared" si="1"/>
        <v>43.4</v>
      </c>
    </row>
    <row r="40" s="4" customFormat="1" ht="65" customHeight="1" spans="1:7">
      <c r="A40" s="29" t="s">
        <v>40</v>
      </c>
      <c r="B40" s="29" t="s">
        <v>28</v>
      </c>
      <c r="C40" s="30" t="s">
        <v>22</v>
      </c>
      <c r="D40" s="25">
        <v>5000</v>
      </c>
      <c r="E40" s="31">
        <v>10</v>
      </c>
      <c r="F40" s="32">
        <v>0.0245</v>
      </c>
      <c r="G40" s="33">
        <f t="shared" si="1"/>
        <v>122.5</v>
      </c>
    </row>
    <row r="41" s="4" customFormat="1" ht="65" customHeight="1" spans="1:7">
      <c r="A41" s="29" t="s">
        <v>40</v>
      </c>
      <c r="B41" s="29" t="s">
        <v>28</v>
      </c>
      <c r="C41" s="30" t="s">
        <v>22</v>
      </c>
      <c r="D41" s="25">
        <v>4000</v>
      </c>
      <c r="E41" s="31">
        <v>10</v>
      </c>
      <c r="F41" s="32">
        <v>0.0242</v>
      </c>
      <c r="G41" s="33">
        <f t="shared" si="1"/>
        <v>96.8</v>
      </c>
    </row>
    <row r="42" s="4" customFormat="1" ht="65" customHeight="1" spans="1:7">
      <c r="A42" s="29" t="s">
        <v>40</v>
      </c>
      <c r="B42" s="29" t="s">
        <v>28</v>
      </c>
      <c r="C42" s="30" t="s">
        <v>22</v>
      </c>
      <c r="D42" s="25">
        <v>1000</v>
      </c>
      <c r="E42" s="31">
        <v>10</v>
      </c>
      <c r="F42" s="32">
        <v>0.0233</v>
      </c>
      <c r="G42" s="33">
        <f t="shared" si="1"/>
        <v>23.3</v>
      </c>
    </row>
    <row r="43" s="4" customFormat="1" ht="51" customHeight="1" spans="1:7">
      <c r="A43" s="29" t="s">
        <v>41</v>
      </c>
      <c r="B43" s="29" t="s">
        <v>15</v>
      </c>
      <c r="C43" s="30" t="s">
        <v>22</v>
      </c>
      <c r="D43" s="25">
        <v>2900</v>
      </c>
      <c r="E43" s="31">
        <v>15</v>
      </c>
      <c r="F43" s="32">
        <v>0.0256</v>
      </c>
      <c r="G43" s="33">
        <f t="shared" si="1"/>
        <v>74.24</v>
      </c>
    </row>
    <row r="44" s="4" customFormat="1" ht="51" customHeight="1" spans="1:7">
      <c r="A44" s="29" t="s">
        <v>41</v>
      </c>
      <c r="B44" s="29" t="s">
        <v>15</v>
      </c>
      <c r="C44" s="30" t="s">
        <v>22</v>
      </c>
      <c r="D44" s="25">
        <v>2100</v>
      </c>
      <c r="E44" s="31">
        <v>10</v>
      </c>
      <c r="F44" s="32">
        <v>0.0233</v>
      </c>
      <c r="G44" s="33">
        <f t="shared" si="1"/>
        <v>48.93</v>
      </c>
    </row>
    <row r="45" s="4" customFormat="1" ht="52" customHeight="1" spans="1:7">
      <c r="A45" s="29" t="s">
        <v>42</v>
      </c>
      <c r="B45" s="29" t="s">
        <v>24</v>
      </c>
      <c r="C45" s="30" t="s">
        <v>22</v>
      </c>
      <c r="D45" s="25">
        <v>2800</v>
      </c>
      <c r="E45" s="31">
        <v>7</v>
      </c>
      <c r="F45" s="32">
        <v>0.0239</v>
      </c>
      <c r="G45" s="33">
        <f t="shared" si="1"/>
        <v>66.92</v>
      </c>
    </row>
    <row r="46" s="4" customFormat="1" ht="52" customHeight="1" spans="1:7">
      <c r="A46" s="29" t="s">
        <v>42</v>
      </c>
      <c r="B46" s="29" t="s">
        <v>24</v>
      </c>
      <c r="C46" s="30" t="s">
        <v>22</v>
      </c>
      <c r="D46" s="25">
        <v>1100</v>
      </c>
      <c r="E46" s="31">
        <v>15</v>
      </c>
      <c r="F46" s="32">
        <v>0.0256</v>
      </c>
      <c r="G46" s="33">
        <f t="shared" si="1"/>
        <v>28.16</v>
      </c>
    </row>
    <row r="47" s="4" customFormat="1" ht="52" customHeight="1" spans="1:7">
      <c r="A47" s="29" t="s">
        <v>42</v>
      </c>
      <c r="B47" s="29" t="s">
        <v>24</v>
      </c>
      <c r="C47" s="30" t="s">
        <v>22</v>
      </c>
      <c r="D47" s="25">
        <v>2600</v>
      </c>
      <c r="E47" s="31">
        <v>10</v>
      </c>
      <c r="F47" s="32">
        <v>0.0233</v>
      </c>
      <c r="G47" s="33">
        <f t="shared" si="1"/>
        <v>60.58</v>
      </c>
    </row>
    <row r="48" s="4" customFormat="1" ht="51" customHeight="1" spans="1:7">
      <c r="A48" s="29" t="s">
        <v>43</v>
      </c>
      <c r="B48" s="29" t="s">
        <v>21</v>
      </c>
      <c r="C48" s="30" t="s">
        <v>22</v>
      </c>
      <c r="D48" s="25">
        <v>2500</v>
      </c>
      <c r="E48" s="31">
        <v>15</v>
      </c>
      <c r="F48" s="32">
        <v>0.0251</v>
      </c>
      <c r="G48" s="33">
        <f t="shared" si="1"/>
        <v>62.75</v>
      </c>
    </row>
    <row r="49" s="4" customFormat="1" ht="51" customHeight="1" spans="1:7">
      <c r="A49" s="29" t="s">
        <v>44</v>
      </c>
      <c r="B49" s="29" t="s">
        <v>45</v>
      </c>
      <c r="C49" s="30" t="s">
        <v>22</v>
      </c>
      <c r="D49" s="25">
        <v>3000</v>
      </c>
      <c r="E49" s="31">
        <v>10</v>
      </c>
      <c r="F49" s="32">
        <v>0.0245</v>
      </c>
      <c r="G49" s="33">
        <f t="shared" si="1"/>
        <v>73.5</v>
      </c>
    </row>
    <row r="50" s="4" customFormat="1" ht="51" customHeight="1" spans="1:7">
      <c r="A50" s="29" t="s">
        <v>44</v>
      </c>
      <c r="B50" s="29" t="s">
        <v>45</v>
      </c>
      <c r="C50" s="30" t="s">
        <v>22</v>
      </c>
      <c r="D50" s="25">
        <v>3500</v>
      </c>
      <c r="E50" s="31">
        <v>20</v>
      </c>
      <c r="F50" s="32">
        <v>0.0262</v>
      </c>
      <c r="G50" s="33">
        <f t="shared" si="1"/>
        <v>91.7</v>
      </c>
    </row>
    <row r="51" s="4" customFormat="1" ht="54" spans="1:7">
      <c r="A51" s="29" t="s">
        <v>46</v>
      </c>
      <c r="B51" s="29" t="s">
        <v>28</v>
      </c>
      <c r="C51" s="30" t="s">
        <v>22</v>
      </c>
      <c r="D51" s="25">
        <v>4700</v>
      </c>
      <c r="E51" s="31">
        <v>20</v>
      </c>
      <c r="F51" s="32">
        <v>0.0267</v>
      </c>
      <c r="G51" s="33">
        <f t="shared" si="1"/>
        <v>125.49</v>
      </c>
    </row>
    <row r="52" s="4" customFormat="1" ht="54" spans="1:7">
      <c r="A52" s="29" t="s">
        <v>46</v>
      </c>
      <c r="B52" s="29" t="s">
        <v>28</v>
      </c>
      <c r="C52" s="30" t="s">
        <v>22</v>
      </c>
      <c r="D52" s="25">
        <v>3800</v>
      </c>
      <c r="E52" s="31">
        <v>20</v>
      </c>
      <c r="F52" s="32">
        <v>0.0262</v>
      </c>
      <c r="G52" s="33">
        <f t="shared" si="1"/>
        <v>99.56</v>
      </c>
    </row>
    <row r="53" s="4" customFormat="1" ht="54" spans="1:7">
      <c r="A53" s="29" t="s">
        <v>46</v>
      </c>
      <c r="B53" s="29" t="s">
        <v>28</v>
      </c>
      <c r="C53" s="30" t="s">
        <v>22</v>
      </c>
      <c r="D53" s="25">
        <v>500</v>
      </c>
      <c r="E53" s="31">
        <v>10</v>
      </c>
      <c r="F53" s="32">
        <v>0.0242</v>
      </c>
      <c r="G53" s="33">
        <f t="shared" si="1"/>
        <v>12.1</v>
      </c>
    </row>
    <row r="54" s="4" customFormat="1" ht="54" spans="1:7">
      <c r="A54" s="29" t="s">
        <v>47</v>
      </c>
      <c r="B54" s="29" t="s">
        <v>28</v>
      </c>
      <c r="C54" s="30" t="s">
        <v>22</v>
      </c>
      <c r="D54" s="25">
        <v>10000</v>
      </c>
      <c r="E54" s="31">
        <v>20</v>
      </c>
      <c r="F54" s="32">
        <v>0.0237</v>
      </c>
      <c r="G54" s="33">
        <f t="shared" si="1"/>
        <v>237</v>
      </c>
    </row>
  </sheetData>
  <mergeCells count="1">
    <mergeCell ref="A1:G1"/>
  </mergeCells>
  <pageMargins left="0.751388888888889" right="0.354166666666667" top="0.786805555555556" bottom="0.590277777777778" header="0.5" footer="0.5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表64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云岫</cp:lastModifiedBy>
  <dcterms:created xsi:type="dcterms:W3CDTF">2023-03-20T01:53:00Z</dcterms:created>
  <dcterms:modified xsi:type="dcterms:W3CDTF">2025-11-11T02:15:16Z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7199750FA7B34BB98A25B19D2F225F59_13</vt:lpwstr>
  </property>
</Properties>
</file>