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<sst xmlns="http://schemas.openxmlformats.org/spreadsheetml/2006/main" count="33" uniqueCount="33">
  <si>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龙川县2026年耕地地力保护补贴面积统计汇总表</t>
  </si>
  <si>
    <t xml:space="preserve">   填报单位： 龙川县农业农村局                                          填报日期： 2026年3月20日</t>
  </si>
  <si>
    <r>
      <rPr>
        <sz val="14"/>
        <color theme="1"/>
        <rFont val="仿宋"/>
        <charset val="134"/>
      </rPr>
      <t>乡</t>
    </r>
    <r>
      <rPr>
        <sz val="14"/>
        <color rgb="FF000000"/>
        <rFont val="仿宋"/>
        <charset val="134"/>
      </rPr>
      <t>镇</t>
    </r>
  </si>
  <si>
    <t>按确权面积登记核实补贴面积（亩）</t>
  </si>
  <si>
    <t>按家庭联产承包面积登记核实补贴面积（亩）</t>
  </si>
  <si>
    <t>补贴标准（元/亩）</t>
  </si>
  <si>
    <t>小计（亩）</t>
  </si>
  <si>
    <t>补贴总计（元）</t>
  </si>
  <si>
    <r>
      <rPr>
        <sz val="18"/>
        <color rgb="FF000000"/>
        <rFont val="仿宋_GB2312"/>
        <charset val="134"/>
      </rPr>
      <t>老隆镇</t>
    </r>
  </si>
  <si>
    <r>
      <rPr>
        <sz val="18"/>
        <color rgb="FF000000"/>
        <rFont val="仿宋_GB2312"/>
        <charset val="134"/>
      </rPr>
      <t>义都镇</t>
    </r>
  </si>
  <si>
    <r>
      <rPr>
        <sz val="18"/>
        <color rgb="FF000000"/>
        <rFont val="仿宋_GB2312"/>
        <charset val="134"/>
      </rPr>
      <t>佗城镇</t>
    </r>
  </si>
  <si>
    <r>
      <rPr>
        <sz val="18"/>
        <color rgb="FF000000"/>
        <rFont val="仿宋_GB2312"/>
        <charset val="134"/>
      </rPr>
      <t>鹤市镇</t>
    </r>
  </si>
  <si>
    <r>
      <rPr>
        <sz val="18"/>
        <color rgb="FF000000"/>
        <rFont val="仿宋_GB2312"/>
        <charset val="134"/>
      </rPr>
      <t>黄布镇</t>
    </r>
  </si>
  <si>
    <r>
      <rPr>
        <sz val="18"/>
        <color rgb="FF000000"/>
        <rFont val="仿宋_GB2312"/>
        <charset val="134"/>
      </rPr>
      <t>紫市镇</t>
    </r>
  </si>
  <si>
    <r>
      <rPr>
        <sz val="18"/>
        <color rgb="FF000000"/>
        <rFont val="仿宋_GB2312"/>
        <charset val="134"/>
      </rPr>
      <t>通衢镇</t>
    </r>
  </si>
  <si>
    <r>
      <rPr>
        <sz val="18"/>
        <color rgb="FF000000"/>
        <rFont val="仿宋_GB2312"/>
        <charset val="134"/>
      </rPr>
      <t>登云镇</t>
    </r>
  </si>
  <si>
    <r>
      <rPr>
        <sz val="18"/>
        <color rgb="FF000000"/>
        <rFont val="仿宋_GB2312"/>
        <charset val="134"/>
      </rPr>
      <t>丰稔镇</t>
    </r>
  </si>
  <si>
    <r>
      <rPr>
        <sz val="18"/>
        <color rgb="FF000000"/>
        <rFont val="仿宋_GB2312"/>
        <charset val="134"/>
      </rPr>
      <t>四都镇</t>
    </r>
  </si>
  <si>
    <r>
      <rPr>
        <sz val="18"/>
        <color rgb="FF000000"/>
        <rFont val="仿宋_GB2312"/>
        <charset val="134"/>
      </rPr>
      <t>铁场镇</t>
    </r>
  </si>
  <si>
    <r>
      <rPr>
        <sz val="18"/>
        <color rgb="FF000000"/>
        <rFont val="仿宋_GB2312"/>
        <charset val="134"/>
      </rPr>
      <t>龙母镇</t>
    </r>
  </si>
  <si>
    <r>
      <rPr>
        <sz val="18"/>
        <color rgb="FF000000"/>
        <rFont val="仿宋_GB2312"/>
        <charset val="134"/>
      </rPr>
      <t>田心镇</t>
    </r>
  </si>
  <si>
    <r>
      <rPr>
        <sz val="18"/>
        <color rgb="FF000000"/>
        <rFont val="仿宋_GB2312"/>
        <charset val="134"/>
      </rPr>
      <t>黎咀镇</t>
    </r>
  </si>
  <si>
    <t>黄石镇</t>
  </si>
  <si>
    <t>赤光镇</t>
  </si>
  <si>
    <r>
      <rPr>
        <sz val="18"/>
        <rFont val="宋体"/>
        <charset val="134"/>
      </rPr>
      <t>廻龙</t>
    </r>
    <r>
      <rPr>
        <sz val="18"/>
        <rFont val="仿宋_GB2312"/>
        <charset val="134"/>
      </rPr>
      <t>镇</t>
    </r>
  </si>
  <si>
    <r>
      <rPr>
        <sz val="18"/>
        <color rgb="FF000000"/>
        <rFont val="仿宋_GB2312"/>
        <charset val="134"/>
      </rPr>
      <t>新田镇</t>
    </r>
  </si>
  <si>
    <r>
      <rPr>
        <sz val="18"/>
        <color rgb="FF000000"/>
        <rFont val="仿宋_GB2312"/>
        <charset val="134"/>
      </rPr>
      <t>车田镇</t>
    </r>
  </si>
  <si>
    <r>
      <rPr>
        <sz val="18"/>
        <color rgb="FF000000"/>
        <rFont val="仿宋_GB2312"/>
        <charset val="134"/>
      </rPr>
      <t>岩镇</t>
    </r>
  </si>
  <si>
    <r>
      <rPr>
        <sz val="18"/>
        <color rgb="FF000000"/>
        <rFont val="仿宋_GB2312"/>
        <charset val="134"/>
      </rPr>
      <t>麻布岗</t>
    </r>
  </si>
  <si>
    <r>
      <rPr>
        <sz val="18"/>
        <color rgb="FF000000"/>
        <rFont val="仿宋_GB2312"/>
        <charset val="134"/>
      </rPr>
      <t>贝岭镇</t>
    </r>
  </si>
  <si>
    <r>
      <rPr>
        <sz val="18"/>
        <color rgb="FF000000"/>
        <rFont val="仿宋_GB2312"/>
        <charset val="134"/>
      </rPr>
      <t>细坳镇</t>
    </r>
  </si>
  <si>
    <r>
      <rPr>
        <sz val="18"/>
        <color rgb="FF000000"/>
        <rFont val="仿宋_GB2312"/>
        <charset val="134"/>
      </rPr>
      <t>上坪镇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</si>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</sst>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8"/>
      <color rgb="FF000000"/>
      <name val="Times New Roman"/>
      <charset val="134"/>
    </font>
    <font>
      <sz val="18"/>
      <name val="仿宋_GB2312"/>
      <charset val="134"/>
    </font>
    <font>
      <sz val="18"/>
      <name val="宋体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80" zoomScaleNormal="80" workbookViewId="0">
      <selection activeCell="C11" sqref="C11"/>
    </sheetView>
  </sheetViews>
  <sheetFormatPr defaultColWidth="9" defaultRowHeight="13.5"/>
  <cols>
    <col min="1" max="1" width="19.125" style="1" customWidth="1"/>
    <col min="2" max="2" width="25.4416666666667" customWidth="1"/>
    <col min="3" max="3" width="21.8666666666667" customWidth="1"/>
    <col min="4" max="4" width="29.4083333333333" hidden="1" customWidth="1"/>
    <col min="5" max="5" width="36.125" customWidth="1"/>
    <col min="6" max="6" width="20.925" style="2" customWidth="1"/>
  </cols>
  <sheetData>
    <row r="1" ht="27" spans="1:16">
      <c r="A1" s="3" t="s">
        <v>0</v>
      </c>
      <c r="B1" s="3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</row>
    <row r="2" ht="36" customHeight="1" spans="1:16">
      <c r="A2" s="6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11" t="s">
        <v>7</v>
      </c>
    </row>
    <row r="4" ht="48" customHeight="1" spans="1:16">
      <c r="A4" s="8"/>
      <c r="B4" s="9"/>
      <c r="C4" s="12"/>
      <c r="D4" s="12"/>
      <c r="E4" s="9"/>
      <c r="F4" s="13"/>
    </row>
    <row r="5" ht="28" customHeight="1" spans="1:16">
      <c r="A5" s="14" t="s">
        <v>8</v>
      </c>
      <c r="B5" s="15">
        <v>5548.698</v>
      </c>
      <c r="C5" s="15">
        <v>361.25</v>
      </c>
      <c r="D5" s="8">
        <v>111.8</v>
      </c>
      <c r="E5" s="8">
        <f>B5+C5</f>
        <v>5909.948</v>
      </c>
      <c r="F5" s="16">
        <f>D5*E5</f>
        <v>660732.1864</v>
      </c>
    </row>
    <row r="6" ht="28" customHeight="1" spans="1:16">
      <c r="A6" s="14" t="s">
        <v>9</v>
      </c>
      <c r="B6" s="15">
        <v>10349.32</v>
      </c>
      <c r="C6" s="17"/>
      <c r="D6" s="8">
        <v>111.8</v>
      </c>
      <c r="E6" s="8">
        <f t="shared" ref="E6:E28" si="0">B6+C6</f>
        <v>10349.32</v>
      </c>
      <c r="F6" s="16">
        <f t="shared" ref="F6:F29" si="1">D6*E6</f>
        <v>1157053.976</v>
      </c>
    </row>
    <row r="7" ht="28" customHeight="1" spans="1:16">
      <c r="A7" s="14" t="s">
        <v>10</v>
      </c>
      <c r="B7" s="15">
        <v>18511.79</v>
      </c>
      <c r="C7" s="15"/>
      <c r="D7" s="8">
        <v>111.8</v>
      </c>
      <c r="E7" s="8">
        <f t="shared" si="0"/>
        <v>18511.79</v>
      </c>
      <c r="F7" s="16">
        <f t="shared" si="1"/>
        <v>2069618.122</v>
      </c>
    </row>
    <row r="8" ht="28" customHeight="1" spans="1:16">
      <c r="A8" s="14" t="s">
        <v>11</v>
      </c>
      <c r="B8" s="15">
        <v>9079.89</v>
      </c>
      <c r="C8" s="15"/>
      <c r="D8" s="8">
        <v>111.8</v>
      </c>
      <c r="E8" s="8">
        <f t="shared" si="0"/>
        <v>9079.89</v>
      </c>
      <c r="F8" s="16">
        <f t="shared" si="1"/>
        <v>1015131.702</v>
      </c>
    </row>
    <row r="9" ht="28" customHeight="1" spans="1:16">
      <c r="A9" s="14" t="s">
        <v>12</v>
      </c>
      <c r="B9" s="15">
        <v>6166.75</v>
      </c>
      <c r="C9" s="15"/>
      <c r="D9" s="8">
        <v>111.8</v>
      </c>
      <c r="E9" s="8">
        <f t="shared" si="0"/>
        <v>6166.75</v>
      </c>
      <c r="F9" s="16">
        <f t="shared" si="1"/>
        <v>689442.65</v>
      </c>
    </row>
    <row r="10" ht="28" customHeight="1" spans="1:16">
      <c r="A10" s="14" t="s">
        <v>13</v>
      </c>
      <c r="B10" s="15">
        <v>5864.805</v>
      </c>
      <c r="C10" s="15"/>
      <c r="D10" s="8">
        <v>111.8</v>
      </c>
      <c r="E10" s="8">
        <f t="shared" si="0"/>
        <v>5864.805</v>
      </c>
      <c r="F10" s="16">
        <f t="shared" si="1"/>
        <v>655685.199</v>
      </c>
    </row>
    <row r="11" ht="28" customHeight="1" spans="1:16">
      <c r="A11" s="14" t="s">
        <v>14</v>
      </c>
      <c r="B11" s="15">
        <v>11022.89</v>
      </c>
      <c r="C11" s="15"/>
      <c r="D11" s="8">
        <v>111.8</v>
      </c>
      <c r="E11" s="8">
        <f t="shared" si="0"/>
        <v>11022.89</v>
      </c>
      <c r="F11" s="16">
        <f t="shared" si="1"/>
        <v>1232359.102</v>
      </c>
    </row>
    <row r="12" ht="28" customHeight="1" spans="1:16">
      <c r="A12" s="14" t="s">
        <v>15</v>
      </c>
      <c r="B12" s="15">
        <v>7234.51</v>
      </c>
      <c r="C12" s="15"/>
      <c r="D12" s="8">
        <v>111.8</v>
      </c>
      <c r="E12" s="8">
        <f t="shared" si="0"/>
        <v>7234.51</v>
      </c>
      <c r="F12" s="16">
        <f t="shared" si="1"/>
        <v>808818.218</v>
      </c>
    </row>
    <row r="13" ht="28" customHeight="1" spans="1:16">
      <c r="A13" s="14" t="s">
        <v>16</v>
      </c>
      <c r="B13" s="15">
        <v>18644.62</v>
      </c>
      <c r="C13" s="15"/>
      <c r="D13" s="8">
        <v>111.8</v>
      </c>
      <c r="E13" s="8">
        <f t="shared" si="0"/>
        <v>18644.62</v>
      </c>
      <c r="F13" s="16">
        <f t="shared" si="1"/>
        <v>2084468.516</v>
      </c>
    </row>
    <row r="14" ht="28" customHeight="1" spans="1:16">
      <c r="A14" s="14" t="s">
        <v>17</v>
      </c>
      <c r="B14" s="15">
        <v>6211.532</v>
      </c>
      <c r="C14" s="15"/>
      <c r="D14" s="8">
        <v>111.8</v>
      </c>
      <c r="E14" s="8">
        <f t="shared" si="0"/>
        <v>6211.532</v>
      </c>
      <c r="F14" s="16">
        <f t="shared" si="1"/>
        <v>694449.2776</v>
      </c>
    </row>
    <row r="15" ht="28" customHeight="1" spans="1:16">
      <c r="A15" s="14" t="s">
        <v>18</v>
      </c>
      <c r="B15" s="15">
        <v>27310.97</v>
      </c>
      <c r="C15" s="15"/>
      <c r="D15" s="8">
        <v>111.8</v>
      </c>
      <c r="E15" s="8">
        <f t="shared" si="0"/>
        <v>27310.97</v>
      </c>
      <c r="F15" s="16">
        <f t="shared" si="1"/>
        <v>3053366.446</v>
      </c>
    </row>
    <row r="16" ht="28" customHeight="1" spans="1:16">
      <c r="A16" s="14" t="s">
        <v>19</v>
      </c>
      <c r="B16" s="15">
        <v>14510.71</v>
      </c>
      <c r="C16" s="15"/>
      <c r="D16" s="8">
        <v>111.8</v>
      </c>
      <c r="E16" s="8">
        <f t="shared" si="0"/>
        <v>14510.71</v>
      </c>
      <c r="F16" s="16">
        <f t="shared" si="1"/>
        <v>1622297.378</v>
      </c>
    </row>
    <row r="17" ht="28" customHeight="1" spans="1:6">
      <c r="A17" s="14" t="s">
        <v>20</v>
      </c>
      <c r="B17" s="15">
        <v>9035.62</v>
      </c>
      <c r="C17" s="15"/>
      <c r="D17" s="8">
        <v>111.8</v>
      </c>
      <c r="E17" s="8">
        <f t="shared" si="0"/>
        <v>9035.62</v>
      </c>
      <c r="F17" s="16">
        <f t="shared" si="1"/>
        <v>1010182.316</v>
      </c>
    </row>
    <row r="18" ht="28" customHeight="1" spans="1:6">
      <c r="A18" s="14" t="s">
        <v>21</v>
      </c>
      <c r="B18" s="15">
        <v>11989.96</v>
      </c>
      <c r="C18" s="15"/>
      <c r="D18" s="8">
        <v>111.8</v>
      </c>
      <c r="E18" s="8">
        <f t="shared" si="0"/>
        <v>11989.96</v>
      </c>
      <c r="F18" s="16">
        <f t="shared" si="1"/>
        <v>1340477.528</v>
      </c>
    </row>
    <row r="19" ht="28" customHeight="1" spans="1:6">
      <c r="A19" s="18" t="s">
        <v>22</v>
      </c>
      <c r="B19" s="15">
        <v>6263.08</v>
      </c>
      <c r="C19" s="15"/>
      <c r="D19" s="8">
        <v>111.8</v>
      </c>
      <c r="E19" s="8">
        <f t="shared" si="0"/>
        <v>6263.08</v>
      </c>
      <c r="F19" s="16">
        <f t="shared" si="1"/>
        <v>700212.344</v>
      </c>
    </row>
    <row r="20" ht="28" customHeight="1" spans="1:6">
      <c r="A20" s="18" t="s">
        <v>23</v>
      </c>
      <c r="B20" s="15">
        <v>12802.27</v>
      </c>
      <c r="C20" s="15"/>
      <c r="D20" s="8">
        <v>111.8</v>
      </c>
      <c r="E20" s="8">
        <f t="shared" si="0"/>
        <v>12802.27</v>
      </c>
      <c r="F20" s="16">
        <f t="shared" si="1"/>
        <v>1431293.786</v>
      </c>
    </row>
    <row r="21" ht="28" customHeight="1" spans="1:6">
      <c r="A21" s="19" t="s">
        <v>24</v>
      </c>
      <c r="B21" s="15">
        <v>9925.26</v>
      </c>
      <c r="C21" s="15"/>
      <c r="D21" s="8">
        <v>111.8</v>
      </c>
      <c r="E21" s="8">
        <f t="shared" si="0"/>
        <v>9925.26</v>
      </c>
      <c r="F21" s="16">
        <f t="shared" si="1"/>
        <v>1109644.068</v>
      </c>
    </row>
    <row r="22" ht="28" customHeight="1" spans="1:6">
      <c r="A22" s="14" t="s">
        <v>25</v>
      </c>
      <c r="B22" s="15">
        <v>5756.53</v>
      </c>
      <c r="C22" s="15"/>
      <c r="D22" s="8">
        <v>111.8</v>
      </c>
      <c r="E22" s="8">
        <f t="shared" si="0"/>
        <v>5756.53</v>
      </c>
      <c r="F22" s="16">
        <f t="shared" si="1"/>
        <v>643580.054</v>
      </c>
    </row>
    <row r="23" ht="28" customHeight="1" spans="1:6">
      <c r="A23" s="14" t="s">
        <v>26</v>
      </c>
      <c r="B23" s="15">
        <v>38601.0715</v>
      </c>
      <c r="C23" s="15"/>
      <c r="D23" s="8">
        <v>111.8</v>
      </c>
      <c r="E23" s="8">
        <f t="shared" si="0"/>
        <v>38601.0715</v>
      </c>
      <c r="F23" s="16">
        <f t="shared" si="1"/>
        <v>4315599.7937</v>
      </c>
    </row>
    <row r="24" ht="28" customHeight="1" spans="1:6">
      <c r="A24" s="14" t="s">
        <v>27</v>
      </c>
      <c r="B24" s="15">
        <v>6832.67</v>
      </c>
      <c r="C24" s="15"/>
      <c r="D24" s="8">
        <v>111.8</v>
      </c>
      <c r="E24" s="8">
        <f t="shared" si="0"/>
        <v>6832.67</v>
      </c>
      <c r="F24" s="16">
        <f t="shared" si="1"/>
        <v>763892.506</v>
      </c>
    </row>
    <row r="25" s="1" customFormat="1" ht="28" customHeight="1" spans="1:6">
      <c r="A25" s="14" t="s">
        <v>28</v>
      </c>
      <c r="B25" s="8">
        <v>20423.32</v>
      </c>
      <c r="C25" s="8"/>
      <c r="D25" s="8">
        <v>111.8</v>
      </c>
      <c r="E25" s="8">
        <f t="shared" si="0"/>
        <v>20423.32</v>
      </c>
      <c r="F25" s="16">
        <f t="shared" si="1"/>
        <v>2283327.176</v>
      </c>
    </row>
    <row r="26" ht="28" customHeight="1" spans="1:6">
      <c r="A26" s="14" t="s">
        <v>29</v>
      </c>
      <c r="B26" s="15">
        <v>8420.04</v>
      </c>
      <c r="C26" s="15"/>
      <c r="D26" s="8">
        <v>111.8</v>
      </c>
      <c r="E26" s="8">
        <f t="shared" si="0"/>
        <v>8420.04</v>
      </c>
      <c r="F26" s="16">
        <f t="shared" si="1"/>
        <v>941360.472</v>
      </c>
    </row>
    <row r="27" ht="28" customHeight="1" spans="1:6">
      <c r="A27" s="14" t="s">
        <v>30</v>
      </c>
      <c r="B27" s="15">
        <v>7699.0104</v>
      </c>
      <c r="C27" s="15"/>
      <c r="D27" s="8">
        <v>111.8</v>
      </c>
      <c r="E27" s="8">
        <f t="shared" si="0"/>
        <v>7699.0104</v>
      </c>
      <c r="F27" s="16">
        <f t="shared" si="1"/>
        <v>860749.36272</v>
      </c>
    </row>
    <row r="28" ht="28" customHeight="1" spans="1:6">
      <c r="A28" s="14" t="s">
        <v>31</v>
      </c>
      <c r="B28" s="15">
        <v>12800.208</v>
      </c>
      <c r="C28" s="17"/>
      <c r="D28" s="8">
        <v>111.8</v>
      </c>
      <c r="E28" s="8">
        <f t="shared" si="0"/>
        <v>12800.208</v>
      </c>
      <c r="F28" s="16">
        <f t="shared" si="1"/>
        <v>1431063.2544</v>
      </c>
    </row>
    <row r="29" ht="28" customHeight="1" spans="1:6">
      <c r="A29" s="20" t="s">
        <v>32</v>
      </c>
      <c r="B29" s="15">
        <f>SUM(B5:B28)</f>
        <v>291005.5249</v>
      </c>
      <c r="C29" s="15">
        <f>SUM(C5:C28)</f>
        <v>361.25</v>
      </c>
      <c r="D29" s="8">
        <v>111.8</v>
      </c>
      <c r="E29" s="15">
        <f>SUM(E5:E28)</f>
        <v>291366.7749</v>
      </c>
      <c r="F29" s="16">
        <f t="shared" si="1"/>
        <v>32574805.43382</v>
      </c>
    </row>
  </sheetData>
  <mergeCells count="7">
    <mergeCell ref="A1:E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马腾腾123</cp:lastModifiedBy>
  <dcterms:created xsi:type="dcterms:W3CDTF">2023-09-25T09:18:00Z</dcterms:created>
  <dcterms:modified xsi:type="dcterms:W3CDTF">2026-03-23T01:59:36Z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480644D867D647AF90E4F386FEB193D4_13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