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35" windowHeight="12465" activeTab="2"/>
  </bookViews>
  <sheets>
    <sheet name="汇总" sheetId="6" r:id="rId1"/>
    <sheet name="面上村" sheetId="7" r:id="rId2"/>
    <sheet name="相对贫困村" sheetId="8" r:id="rId3"/>
  </sheets>
  <calcPr calcId="144525"/>
</workbook>
</file>

<file path=xl/sharedStrings.xml><?xml version="1.0" encoding="utf-8"?>
<sst xmlns="http://schemas.openxmlformats.org/spreadsheetml/2006/main" count="131">
  <si>
    <t>补回建档立卡有劳动能力人数变动的产业扶持资金统计情况表</t>
  </si>
  <si>
    <t>镇别</t>
  </si>
  <si>
    <t>面上村</t>
  </si>
  <si>
    <t>相对贫困村</t>
  </si>
  <si>
    <t>合计</t>
  </si>
  <si>
    <t>原拨钱人数</t>
  </si>
  <si>
    <t>现人数</t>
  </si>
  <si>
    <t>变动
人数</t>
  </si>
  <si>
    <t>原人均7000元资金增减情况</t>
  </si>
  <si>
    <t>小计</t>
  </si>
  <si>
    <t>贝岭镇</t>
  </si>
  <si>
    <t>车田镇</t>
  </si>
  <si>
    <t>赤光镇</t>
  </si>
  <si>
    <t>登云镇</t>
  </si>
  <si>
    <t>丰稔镇</t>
  </si>
  <si>
    <t>鹤市镇</t>
  </si>
  <si>
    <t>黄布镇</t>
  </si>
  <si>
    <t>黄石镇</t>
  </si>
  <si>
    <t>回龙镇</t>
  </si>
  <si>
    <t>老隆镇</t>
  </si>
  <si>
    <t>黎咀镇</t>
  </si>
  <si>
    <t>龙母镇</t>
  </si>
  <si>
    <t>麻布岗镇</t>
  </si>
  <si>
    <t>上坪镇</t>
  </si>
  <si>
    <t>四都镇</t>
  </si>
  <si>
    <t>田心镇</t>
  </si>
  <si>
    <t>铁场镇</t>
  </si>
  <si>
    <t>通衢镇</t>
  </si>
  <si>
    <t>佗城镇</t>
  </si>
  <si>
    <t>细坳镇</t>
  </si>
  <si>
    <t>新田镇</t>
  </si>
  <si>
    <t>岩镇镇</t>
  </si>
  <si>
    <t>义都镇</t>
  </si>
  <si>
    <t>紫市镇</t>
  </si>
  <si>
    <t>各镇建档立卡分散贫困户有劳动能力户人数及拨付第三期资金情况表</t>
  </si>
  <si>
    <t>统计日期：2018年7月9日；
人口信息来源：2017年末（结转为2018年信息前）</t>
  </si>
  <si>
    <t>序号</t>
  </si>
  <si>
    <t>原拨款人数</t>
  </si>
  <si>
    <t>变动人数</t>
  </si>
  <si>
    <t>现按人均3000元需拨资金</t>
  </si>
  <si>
    <t>合计原来的实际需拨资金</t>
  </si>
  <si>
    <t>资金来源分类(由县扶贫办拨付)</t>
  </si>
  <si>
    <t>河扶办〔2017〕23号</t>
  </si>
  <si>
    <t>河扶办〔2017〕79号</t>
  </si>
  <si>
    <t>河扶办〔2017〕100号</t>
  </si>
  <si>
    <t>1</t>
  </si>
  <si>
    <t>2</t>
  </si>
  <si>
    <t>3</t>
  </si>
  <si>
    <t>4</t>
  </si>
  <si>
    <t>5</t>
  </si>
  <si>
    <t>6</t>
  </si>
  <si>
    <t>7</t>
  </si>
  <si>
    <t>8</t>
  </si>
  <si>
    <t>9</t>
  </si>
  <si>
    <t>10</t>
  </si>
  <si>
    <t>相对贫困村建档立卡贫困户有劳动能力人口情况表</t>
  </si>
  <si>
    <t>村别</t>
  </si>
  <si>
    <t>资金来源分类</t>
  </si>
  <si>
    <t>粤财农〔2017〕10号</t>
  </si>
  <si>
    <t>粤财农〔2017〕402号</t>
  </si>
  <si>
    <t>河财农〔2017〕95号</t>
  </si>
  <si>
    <t>石马村委会</t>
  </si>
  <si>
    <t>共和村委会</t>
  </si>
  <si>
    <t>官天岭村委会</t>
  </si>
  <si>
    <t>郑里村委会</t>
  </si>
  <si>
    <t>潭芬村委会</t>
  </si>
  <si>
    <t>下畲村委会</t>
  </si>
  <si>
    <t>梅花村委会</t>
  </si>
  <si>
    <t>丰联村委会</t>
  </si>
  <si>
    <t>高坑村委会</t>
  </si>
  <si>
    <t>名光村委会</t>
  </si>
  <si>
    <t>11</t>
  </si>
  <si>
    <t>鹤市村委会</t>
  </si>
  <si>
    <t>12</t>
  </si>
  <si>
    <t>欧江村委会</t>
  </si>
  <si>
    <t>13</t>
  </si>
  <si>
    <t>新布村委会</t>
  </si>
  <si>
    <t>14</t>
  </si>
  <si>
    <t>罗回村委会</t>
  </si>
  <si>
    <t>15</t>
  </si>
  <si>
    <t>和畲村委会</t>
  </si>
  <si>
    <t>16</t>
  </si>
  <si>
    <t>联民村委会</t>
  </si>
  <si>
    <t>17</t>
  </si>
  <si>
    <t>南坑村委会</t>
  </si>
  <si>
    <t>18</t>
  </si>
  <si>
    <t>赤塘村委会</t>
  </si>
  <si>
    <t>19</t>
  </si>
  <si>
    <t>瑚径村委会</t>
  </si>
  <si>
    <t>20</t>
  </si>
  <si>
    <t>上溪村委会</t>
  </si>
  <si>
    <t>21</t>
  </si>
  <si>
    <t>梅坑村委会</t>
  </si>
  <si>
    <t>22</t>
  </si>
  <si>
    <t>青云村委会</t>
  </si>
  <si>
    <t>23</t>
  </si>
  <si>
    <t>上坪村委会</t>
  </si>
  <si>
    <t>24</t>
  </si>
  <si>
    <t>新四村委会</t>
  </si>
  <si>
    <t>25</t>
  </si>
  <si>
    <t>黄花村委会</t>
  </si>
  <si>
    <t>26</t>
  </si>
  <si>
    <t>周塘村委会</t>
  </si>
  <si>
    <t>27</t>
  </si>
  <si>
    <t>华城村委会</t>
  </si>
  <si>
    <t>28</t>
  </si>
  <si>
    <t>锦太村委会</t>
  </si>
  <si>
    <t>29</t>
  </si>
  <si>
    <t>梅东村委会</t>
  </si>
  <si>
    <t>30</t>
  </si>
  <si>
    <t>旺宜村委会</t>
  </si>
  <si>
    <t>31</t>
  </si>
  <si>
    <t>东坑村委会</t>
  </si>
  <si>
    <t>32</t>
  </si>
  <si>
    <t>亨渡村委会</t>
  </si>
  <si>
    <t>33</t>
  </si>
  <si>
    <t>灵江村委会</t>
  </si>
  <si>
    <t>34</t>
  </si>
  <si>
    <t>叶布村委会</t>
  </si>
  <si>
    <t>35</t>
  </si>
  <si>
    <t>贵湖村委会</t>
  </si>
  <si>
    <t>36</t>
  </si>
  <si>
    <t>联平村委会</t>
  </si>
  <si>
    <t>37</t>
  </si>
  <si>
    <t>福斗村委会</t>
  </si>
  <si>
    <t>38</t>
  </si>
  <si>
    <t>民乐东村委会</t>
  </si>
  <si>
    <t>39</t>
  </si>
  <si>
    <t>民乐西村委会</t>
  </si>
  <si>
    <t>40</t>
  </si>
  <si>
    <t>紫市村委会</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</si>
</sst>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_ "/>
    <numFmt numFmtId="177" formatCode="0.00_ "/>
    <numFmt numFmtId="178" formatCode="0.000_ "/>
  </numFmts>
  <fonts count="33">
    <font>
      <sz val="11"/>
      <color theme="1"/>
      <name val="宋体"/>
      <charset val="134"/>
      <scheme val="minor"/>
    </font>
    <font>
      <b/>
      <sz val="10"/>
      <color theme="1"/>
      <name val="宋体"/>
      <charset val="134"/>
      <scheme val="minor"/>
    </font>
    <font>
      <sz val="20"/>
      <color theme="1"/>
      <name val="黑体"/>
      <charset val="134"/>
    </font>
    <font>
      <sz val="16"/>
      <color theme="1"/>
      <name val="黑体"/>
      <charset val="134"/>
    </font>
    <font>
      <sz val="10"/>
      <color theme="1"/>
      <name val="黑体"/>
      <charset val="134"/>
    </font>
    <font>
      <b/>
      <sz val="11"/>
      <color theme="1"/>
      <name val="宋体"/>
      <charset val="134"/>
      <scheme val="minor"/>
    </font>
    <font>
      <b/>
      <sz val="20"/>
      <color theme="1"/>
      <name val="宋体"/>
      <charset val="134"/>
      <scheme val="minor"/>
    </font>
    <font>
      <sz val="24"/>
      <color theme="1"/>
      <name val="宋体"/>
      <charset val="134"/>
      <scheme val="minor"/>
    </font>
    <font>
      <sz val="16"/>
      <color theme="1"/>
      <name val="宋体"/>
      <charset val="134"/>
      <scheme val="minor"/>
    </font>
    <font>
      <b/>
      <sz val="28"/>
      <color theme="1"/>
      <name val="黑体"/>
      <charset val="134"/>
    </font>
    <font>
      <sz val="22"/>
      <color theme="1"/>
      <name val="黑体"/>
      <charset val="134"/>
    </font>
    <font>
      <sz val="14"/>
      <color theme="1"/>
      <name val="黑体"/>
      <charset val="134"/>
    </font>
    <font>
      <b/>
      <sz val="20"/>
      <color theme="1"/>
      <name val="黑体"/>
      <charset val="134"/>
    </font>
    <font>
      <sz val="24"/>
      <color theme="1"/>
      <name val="黑体"/>
      <charset val="134"/>
    </font>
    <font>
      <sz val="11"/>
      <color theme="0"/>
      <name val="宋体"/>
      <charset val="0"/>
      <scheme val="minor"/>
    </font>
    <font>
      <sz val="11"/>
      <color theme="1"/>
      <name val="宋体"/>
      <charset val="0"/>
      <scheme val="minor"/>
    </font>
    <font>
      <sz val="11"/>
      <color rgb="FFFA7D00"/>
      <name val="宋体"/>
      <charset val="0"/>
      <scheme val="minor"/>
    </font>
    <font>
      <b/>
      <sz val="11"/>
      <color rgb="FFFFFFFF"/>
      <name val="宋体"/>
      <charset val="0"/>
      <scheme val="minor"/>
    </font>
    <font>
      <b/>
      <sz val="11"/>
      <color rgb="FFFA7D00"/>
      <name val="宋体"/>
      <charset val="0"/>
      <scheme val="minor"/>
    </font>
    <font>
      <b/>
      <sz val="13"/>
      <color theme="3"/>
      <name val="宋体"/>
      <charset val="134"/>
      <scheme val="minor"/>
    </font>
    <font>
      <u/>
      <sz val="11"/>
      <color rgb="FF800080"/>
      <name val="宋体"/>
      <charset val="0"/>
      <scheme val="minor"/>
    </font>
    <font>
      <sz val="11"/>
      <color rgb="FF9C0006"/>
      <name val="宋体"/>
      <charset val="0"/>
      <scheme val="minor"/>
    </font>
    <font>
      <b/>
      <sz val="11"/>
      <color theme="1"/>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sz val="11"/>
      <color rgb="FFFF0000"/>
      <name val="宋体"/>
      <charset val="0"/>
      <scheme val="minor"/>
    </font>
    <font>
      <sz val="11"/>
      <color rgb="FF3F3F76"/>
      <name val="宋体"/>
      <charset val="0"/>
      <scheme val="minor"/>
    </font>
    <font>
      <b/>
      <sz val="18"/>
      <color theme="3"/>
      <name val="宋体"/>
      <charset val="134"/>
      <scheme val="minor"/>
    </font>
  </fonts>
  <fills count="34">
    <fill>
      <patternFill patternType="none"/>
    </fill>
    <fill>
      <patternFill patternType="gray125"/>
    </fill>
    <fill>
      <patternFill patternType="solid">
        <fgColor theme="4" tint="0.6"/>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9" borderId="0" applyNumberFormat="0" applyBorder="0" applyAlignment="0" applyProtection="0">
      <alignment vertical="center"/>
    </xf>
    <xf numFmtId="0" fontId="31" fillId="2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7" borderId="0" applyNumberFormat="0" applyBorder="0" applyAlignment="0" applyProtection="0">
      <alignment vertical="center"/>
    </xf>
    <xf numFmtId="0" fontId="21" fillId="13"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1" borderId="6" applyNumberFormat="0" applyFont="0" applyAlignment="0" applyProtection="0">
      <alignment vertical="center"/>
    </xf>
    <xf numFmtId="0" fontId="14" fillId="24" borderId="0" applyNumberFormat="0" applyBorder="0" applyAlignment="0" applyProtection="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0" borderId="5" applyNumberFormat="0" applyFill="0" applyAlignment="0" applyProtection="0">
      <alignment vertical="center"/>
    </xf>
    <xf numFmtId="0" fontId="19" fillId="0" borderId="5" applyNumberFormat="0" applyFill="0" applyAlignment="0" applyProtection="0">
      <alignment vertical="center"/>
    </xf>
    <xf numFmtId="0" fontId="14" fillId="33" borderId="0" applyNumberFormat="0" applyBorder="0" applyAlignment="0" applyProtection="0">
      <alignment vertical="center"/>
    </xf>
    <xf numFmtId="0" fontId="26" fillId="0" borderId="9" applyNumberFormat="0" applyFill="0" applyAlignment="0" applyProtection="0">
      <alignment vertical="center"/>
    </xf>
    <xf numFmtId="0" fontId="14" fillId="32" borderId="0" applyNumberFormat="0" applyBorder="0" applyAlignment="0" applyProtection="0">
      <alignment vertical="center"/>
    </xf>
    <xf numFmtId="0" fontId="24" fillId="10" borderId="8" applyNumberFormat="0" applyAlignment="0" applyProtection="0">
      <alignment vertical="center"/>
    </xf>
    <xf numFmtId="0" fontId="18" fillId="10" borderId="4" applyNumberFormat="0" applyAlignment="0" applyProtection="0">
      <alignment vertical="center"/>
    </xf>
    <xf numFmtId="0" fontId="17" fillId="5" borderId="3" applyNumberFormat="0" applyAlignment="0" applyProtection="0">
      <alignment vertical="center"/>
    </xf>
    <xf numFmtId="0" fontId="15" fillId="31" borderId="0" applyNumberFormat="0" applyBorder="0" applyAlignment="0" applyProtection="0">
      <alignment vertical="center"/>
    </xf>
    <xf numFmtId="0" fontId="14" fillId="21" borderId="0" applyNumberFormat="0" applyBorder="0" applyAlignment="0" applyProtection="0">
      <alignment vertical="center"/>
    </xf>
    <xf numFmtId="0" fontId="16" fillId="0" borderId="2" applyNumberFormat="0" applyFill="0" applyAlignment="0" applyProtection="0">
      <alignment vertical="center"/>
    </xf>
    <xf numFmtId="0" fontId="22" fillId="0" borderId="7" applyNumberFormat="0" applyFill="0" applyAlignment="0" applyProtection="0">
      <alignment vertical="center"/>
    </xf>
    <xf numFmtId="0" fontId="28" fillId="20" borderId="0" applyNumberFormat="0" applyBorder="0" applyAlignment="0" applyProtection="0">
      <alignment vertical="center"/>
    </xf>
    <xf numFmtId="0" fontId="23" fillId="18" borderId="0" applyNumberFormat="0" applyBorder="0" applyAlignment="0" applyProtection="0">
      <alignment vertical="center"/>
    </xf>
    <xf numFmtId="0" fontId="15" fillId="28" borderId="0" applyNumberFormat="0" applyBorder="0" applyAlignment="0" applyProtection="0">
      <alignment vertical="center"/>
    </xf>
    <xf numFmtId="0" fontId="14" fillId="19" borderId="0" applyNumberFormat="0" applyBorder="0" applyAlignment="0" applyProtection="0">
      <alignment vertical="center"/>
    </xf>
    <xf numFmtId="0" fontId="15" fillId="23" borderId="0" applyNumberFormat="0" applyBorder="0" applyAlignment="0" applyProtection="0">
      <alignment vertical="center"/>
    </xf>
    <xf numFmtId="0" fontId="15" fillId="4" borderId="0" applyNumberFormat="0" applyBorder="0" applyAlignment="0" applyProtection="0">
      <alignment vertical="center"/>
    </xf>
    <xf numFmtId="0" fontId="15" fillId="9" borderId="0" applyNumberFormat="0" applyBorder="0" applyAlignment="0" applyProtection="0">
      <alignment vertical="center"/>
    </xf>
    <xf numFmtId="0" fontId="15" fillId="27" borderId="0" applyNumberFormat="0" applyBorder="0" applyAlignment="0" applyProtection="0">
      <alignment vertical="center"/>
    </xf>
    <xf numFmtId="0" fontId="14" fillId="3" borderId="0" applyNumberFormat="0" applyBorder="0" applyAlignment="0" applyProtection="0">
      <alignment vertical="center"/>
    </xf>
    <xf numFmtId="0" fontId="14" fillId="16" borderId="0" applyNumberFormat="0" applyBorder="0" applyAlignment="0" applyProtection="0">
      <alignment vertical="center"/>
    </xf>
    <xf numFmtId="0" fontId="15" fillId="22" borderId="0" applyNumberFormat="0" applyBorder="0" applyAlignment="0" applyProtection="0">
      <alignment vertical="center"/>
    </xf>
    <xf numFmtId="0" fontId="15" fillId="8" borderId="0" applyNumberFormat="0" applyBorder="0" applyAlignment="0" applyProtection="0">
      <alignment vertical="center"/>
    </xf>
    <xf numFmtId="0" fontId="14" fillId="7" borderId="0" applyNumberFormat="0" applyBorder="0" applyAlignment="0" applyProtection="0">
      <alignment vertical="center"/>
    </xf>
    <xf numFmtId="0" fontId="15" fillId="26" borderId="0" applyNumberFormat="0" applyBorder="0" applyAlignment="0" applyProtection="0">
      <alignment vertical="center"/>
    </xf>
    <xf numFmtId="0" fontId="14" fillId="15" borderId="0" applyNumberFormat="0" applyBorder="0" applyAlignment="0" applyProtection="0">
      <alignment vertical="center"/>
    </xf>
    <xf numFmtId="0" fontId="14" fillId="30" borderId="0" applyNumberFormat="0" applyBorder="0" applyAlignment="0" applyProtection="0">
      <alignment vertical="center"/>
    </xf>
    <xf numFmtId="0" fontId="15" fillId="6" borderId="0" applyNumberFormat="0" applyBorder="0" applyAlignment="0" applyProtection="0">
      <alignment vertical="center"/>
    </xf>
    <xf numFmtId="0" fontId="14" fillId="14" borderId="0" applyNumberFormat="0" applyBorder="0" applyAlignment="0" applyProtection="0">
      <alignment vertical="center"/>
    </xf>
  </cellStyleXfs>
  <cellXfs count="38">
    <xf numFmtId="0" fontId="0" fillId="0" borderId="0" xfId="0">
      <alignment vertical="center"/>
    </xf>
    <xf numFmtId="0" fontId="1" fillId="0" borderId="0" xfId="0" applyFont="1">
      <alignment vertical="center"/>
    </xf>
    <xf numFmtId="0" fontId="0" fillId="0" borderId="0" xfId="0" applyAlignment="1">
      <alignment horizontal="center" vertical="center"/>
    </xf>
    <xf numFmtId="49" fontId="0" fillId="0" borderId="0" xfId="0" applyNumberFormat="1">
      <alignment vertical="center"/>
    </xf>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5" fillId="0" borderId="1" xfId="0" applyFont="1" applyBorder="1" applyAlignment="1">
      <alignment horizontal="center" vertical="center" wrapText="1"/>
    </xf>
    <xf numFmtId="49" fontId="0" fillId="0" borderId="1" xfId="0" applyNumberFormat="1" applyFont="1" applyBorder="1" applyAlignment="1">
      <alignment horizontal="center" vertical="center"/>
    </xf>
    <xf numFmtId="176" fontId="0" fillId="0" borderId="1" xfId="0" applyNumberFormat="1" applyFont="1" applyBorder="1" applyAlignment="1">
      <alignment horizontal="center" vertical="center"/>
    </xf>
    <xf numFmtId="0" fontId="0" fillId="0" borderId="1" xfId="0" applyFont="1" applyBorder="1" applyAlignment="1">
      <alignment horizontal="center" vertical="center"/>
    </xf>
    <xf numFmtId="49" fontId="0" fillId="0" borderId="0" xfId="0" applyNumberFormat="1" applyAlignment="1">
      <alignment vertical="center"/>
    </xf>
    <xf numFmtId="0" fontId="5"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Fill="1" applyBorder="1" applyAlignment="1">
      <alignment horizontal="center" vertical="center"/>
    </xf>
    <xf numFmtId="177" fontId="0" fillId="0" borderId="1" xfId="0" applyNumberFormat="1"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49" fontId="0" fillId="0" borderId="0" xfId="0" applyNumberFormat="1" applyAlignment="1">
      <alignment horizontal="center" vertical="center"/>
    </xf>
    <xf numFmtId="49" fontId="8" fillId="0" borderId="0" xfId="0" applyNumberFormat="1" applyFont="1" applyAlignment="1">
      <alignment vertical="center"/>
    </xf>
    <xf numFmtId="49" fontId="9" fillId="0" borderId="0" xfId="0" applyNumberFormat="1" applyFont="1" applyAlignment="1">
      <alignment horizontal="center" vertical="center" wrapText="1"/>
    </xf>
    <xf numFmtId="49" fontId="10" fillId="0" borderId="0" xfId="0" applyNumberFormat="1" applyFont="1" applyAlignment="1">
      <alignment horizontal="center" vertical="center" wrapText="1"/>
    </xf>
    <xf numFmtId="49" fontId="11" fillId="0" borderId="0" xfId="0" applyNumberFormat="1" applyFont="1" applyAlignment="1">
      <alignment horizontal="right" vertical="center" wrapText="1"/>
    </xf>
    <xf numFmtId="49" fontId="12" fillId="0" borderId="1" xfId="0" applyNumberFormat="1" applyFont="1" applyBorder="1" applyAlignment="1">
      <alignment horizontal="center" vertical="center" wrapText="1"/>
    </xf>
    <xf numFmtId="176" fontId="12"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xf>
    <xf numFmtId="176"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1" xfId="0"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178" fontId="13" fillId="0" borderId="1" xfId="0" applyNumberFormat="1" applyFont="1" applyBorder="1" applyAlignment="1">
      <alignment horizontal="center" vertical="center"/>
    </xf>
    <xf numFmtId="0" fontId="0" fillId="0" borderId="0" xfId="0" applyAlignment="1">
      <alignment vertical="center" wrapText="1"/>
    </xf>
    <xf numFmtId="0" fontId="5" fillId="0" borderId="0" xfId="0" applyFont="1" applyAlignment="1">
      <alignment horizontal="center" vertical="center"/>
    </xf>
    <xf numFmtId="0" fontId="0" fillId="0" borderId="1" xfId="0" applyBorder="1" applyAlignment="1">
      <alignment horizontal="center" vertical="center"/>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9"/>
  <sheetViews>
    <sheetView zoomScale="115" zoomScaleNormal="115" workbookViewId="0">
      <selection activeCell="A1" sqref="$A1:$XFD1048576"/>
    </sheetView>
  </sheetViews>
  <sheetFormatPr defaultColWidth="9" defaultRowHeight="13.5"/>
  <cols>
    <col min="2" max="3" width="11.625" customWidth="1"/>
    <col min="4" max="4" width="8.84166666666667" customWidth="1"/>
    <col min="5" max="5" width="12.2083333333333" customWidth="1"/>
    <col min="6" max="7" width="11.625" customWidth="1"/>
    <col min="8" max="8" width="10.1916666666667" customWidth="1"/>
    <col min="9" max="11" width="11.625" customWidth="1"/>
    <col min="12" max="12" width="10.2916666666667" customWidth="1"/>
    <col min="13" max="13" width="12.2083333333333" customWidth="1"/>
  </cols>
  <sheetData>
    <row r="1" ht="22" customHeight="1" spans="1:13">
      <c r="A1" s="33" t="s">
        <v>0</v>
      </c>
      <c r="B1" s="33"/>
      <c r="C1" s="33"/>
      <c r="D1" s="33"/>
      <c r="E1" s="33"/>
      <c r="F1" s="33"/>
      <c r="G1" s="33"/>
      <c r="H1" s="33"/>
      <c r="I1" s="33"/>
      <c r="J1" s="33"/>
      <c r="K1" s="33"/>
      <c r="L1" s="33"/>
      <c r="M1" s="33"/>
    </row>
    <row r="3" ht="19" customHeight="1" spans="1:13">
      <c r="A3" s="12" t="s">
        <v>1</v>
      </c>
      <c r="B3" s="12" t="s">
        <v>2</v>
      </c>
      <c r="C3" s="12"/>
      <c r="D3" s="12"/>
      <c r="E3" s="12"/>
      <c r="F3" s="12" t="s">
        <v>3</v>
      </c>
      <c r="G3" s="12"/>
      <c r="H3" s="12"/>
      <c r="I3" s="12"/>
      <c r="J3" s="12" t="s">
        <v>4</v>
      </c>
      <c r="K3" s="12"/>
      <c r="L3" s="12"/>
      <c r="M3" s="12"/>
    </row>
    <row r="4" s="32" customFormat="1" ht="40.5" spans="1:13">
      <c r="A4" s="12"/>
      <c r="B4" s="7" t="s">
        <v>5</v>
      </c>
      <c r="C4" s="7" t="s">
        <v>6</v>
      </c>
      <c r="D4" s="7" t="s">
        <v>7</v>
      </c>
      <c r="E4" s="7" t="s">
        <v>8</v>
      </c>
      <c r="F4" s="7" t="s">
        <v>5</v>
      </c>
      <c r="G4" s="7" t="s">
        <v>6</v>
      </c>
      <c r="H4" s="7" t="s">
        <v>7</v>
      </c>
      <c r="I4" s="7" t="s">
        <v>8</v>
      </c>
      <c r="J4" s="7" t="s">
        <v>5</v>
      </c>
      <c r="K4" s="7" t="s">
        <v>6</v>
      </c>
      <c r="L4" s="35" t="s">
        <v>7</v>
      </c>
      <c r="M4" s="35" t="s">
        <v>8</v>
      </c>
    </row>
    <row r="5" s="32" customFormat="1" ht="16" customHeight="1" spans="1:13">
      <c r="A5" s="7" t="s">
        <v>9</v>
      </c>
      <c r="B5" s="7">
        <f>SUM(B6:B29)</f>
        <v>4014</v>
      </c>
      <c r="C5" s="7">
        <f t="shared" ref="C5:I5" si="0">SUM(C6:C29)</f>
        <v>3802</v>
      </c>
      <c r="D5" s="7">
        <f t="shared" si="0"/>
        <v>-212</v>
      </c>
      <c r="E5" s="7">
        <f t="shared" si="0"/>
        <v>-148.4</v>
      </c>
      <c r="F5" s="7">
        <f t="shared" si="0"/>
        <v>5902</v>
      </c>
      <c r="G5" s="7">
        <f t="shared" si="0"/>
        <v>5499</v>
      </c>
      <c r="H5" s="7">
        <f t="shared" si="0"/>
        <v>-403</v>
      </c>
      <c r="I5" s="7">
        <f t="shared" si="0"/>
        <v>-282.1</v>
      </c>
      <c r="J5" s="7">
        <f>B5+F5</f>
        <v>9916</v>
      </c>
      <c r="K5" s="7">
        <f>C5+G5</f>
        <v>9301</v>
      </c>
      <c r="L5" s="35">
        <f>D5+H5</f>
        <v>-615</v>
      </c>
      <c r="M5" s="35">
        <f>E5+I5</f>
        <v>-430.5</v>
      </c>
    </row>
    <row r="6" ht="16" customHeight="1" spans="1:13">
      <c r="A6" s="12" t="s">
        <v>10</v>
      </c>
      <c r="B6" s="34">
        <v>0</v>
      </c>
      <c r="C6" s="34">
        <v>0</v>
      </c>
      <c r="D6" s="34">
        <v>0</v>
      </c>
      <c r="E6" s="34">
        <v>0</v>
      </c>
      <c r="F6" s="34">
        <v>120</v>
      </c>
      <c r="G6" s="34">
        <v>111</v>
      </c>
      <c r="H6" s="34">
        <v>-9</v>
      </c>
      <c r="I6" s="34">
        <v>-6.3</v>
      </c>
      <c r="J6" s="36">
        <f t="shared" ref="J6:J29" si="1">B6+F6</f>
        <v>120</v>
      </c>
      <c r="K6" s="36">
        <f t="shared" ref="K6:K29" si="2">C6+G6</f>
        <v>111</v>
      </c>
      <c r="L6" s="37">
        <f t="shared" ref="L6:L29" si="3">D6+H6</f>
        <v>-9</v>
      </c>
      <c r="M6" s="37">
        <f t="shared" ref="M6:M29" si="4">E6+I6</f>
        <v>-6.3</v>
      </c>
    </row>
    <row r="7" ht="16" customHeight="1" spans="1:13">
      <c r="A7" s="12" t="s">
        <v>11</v>
      </c>
      <c r="B7" s="34">
        <v>0</v>
      </c>
      <c r="C7" s="34">
        <v>0</v>
      </c>
      <c r="D7" s="34">
        <v>0</v>
      </c>
      <c r="E7" s="34">
        <v>0</v>
      </c>
      <c r="F7" s="34">
        <v>514</v>
      </c>
      <c r="G7" s="34">
        <v>481</v>
      </c>
      <c r="H7" s="34">
        <v>-33</v>
      </c>
      <c r="I7" s="34">
        <v>-23.1</v>
      </c>
      <c r="J7" s="36">
        <f t="shared" si="1"/>
        <v>514</v>
      </c>
      <c r="K7" s="36">
        <f t="shared" si="2"/>
        <v>481</v>
      </c>
      <c r="L7" s="37">
        <f t="shared" si="3"/>
        <v>-33</v>
      </c>
      <c r="M7" s="37">
        <f t="shared" si="4"/>
        <v>-23.1</v>
      </c>
    </row>
    <row r="8" ht="16" customHeight="1" spans="1:13">
      <c r="A8" s="12" t="s">
        <v>12</v>
      </c>
      <c r="B8" s="34">
        <v>755</v>
      </c>
      <c r="C8" s="34">
        <v>713</v>
      </c>
      <c r="D8" s="34">
        <v>-42</v>
      </c>
      <c r="E8" s="34">
        <v>-29.4</v>
      </c>
      <c r="F8" s="34">
        <v>350</v>
      </c>
      <c r="G8" s="34">
        <v>312</v>
      </c>
      <c r="H8" s="34">
        <v>-38</v>
      </c>
      <c r="I8" s="34">
        <v>-26.6</v>
      </c>
      <c r="J8" s="36">
        <f t="shared" si="1"/>
        <v>1105</v>
      </c>
      <c r="K8" s="36">
        <f t="shared" si="2"/>
        <v>1025</v>
      </c>
      <c r="L8" s="37">
        <f t="shared" si="3"/>
        <v>-80</v>
      </c>
      <c r="M8" s="37">
        <f t="shared" si="4"/>
        <v>-56</v>
      </c>
    </row>
    <row r="9" ht="16" customHeight="1" spans="1:13">
      <c r="A9" s="12" t="s">
        <v>13</v>
      </c>
      <c r="B9" s="34">
        <v>168</v>
      </c>
      <c r="C9" s="34">
        <v>165</v>
      </c>
      <c r="D9" s="34">
        <v>-3</v>
      </c>
      <c r="E9" s="34">
        <v>-2.1</v>
      </c>
      <c r="F9" s="34">
        <v>118</v>
      </c>
      <c r="G9" s="34">
        <v>101</v>
      </c>
      <c r="H9" s="34">
        <v>-17</v>
      </c>
      <c r="I9" s="34">
        <v>-11.9</v>
      </c>
      <c r="J9" s="36">
        <f t="shared" si="1"/>
        <v>286</v>
      </c>
      <c r="K9" s="36">
        <f t="shared" si="2"/>
        <v>266</v>
      </c>
      <c r="L9" s="37">
        <f t="shared" si="3"/>
        <v>-20</v>
      </c>
      <c r="M9" s="37">
        <f t="shared" si="4"/>
        <v>-14</v>
      </c>
    </row>
    <row r="10" ht="16" customHeight="1" spans="1:13">
      <c r="A10" s="12" t="s">
        <v>14</v>
      </c>
      <c r="B10" s="34">
        <v>103</v>
      </c>
      <c r="C10" s="34">
        <v>101</v>
      </c>
      <c r="D10" s="34">
        <v>-2</v>
      </c>
      <c r="E10" s="34">
        <v>-1.4</v>
      </c>
      <c r="F10" s="34">
        <v>297</v>
      </c>
      <c r="G10" s="34">
        <v>275</v>
      </c>
      <c r="H10" s="34">
        <v>-22</v>
      </c>
      <c r="I10" s="34">
        <v>-15.4</v>
      </c>
      <c r="J10" s="36">
        <f t="shared" si="1"/>
        <v>400</v>
      </c>
      <c r="K10" s="36">
        <f t="shared" si="2"/>
        <v>376</v>
      </c>
      <c r="L10" s="37">
        <f t="shared" si="3"/>
        <v>-24</v>
      </c>
      <c r="M10" s="37">
        <f t="shared" si="4"/>
        <v>-16.8</v>
      </c>
    </row>
    <row r="11" ht="16" customHeight="1" spans="1:13">
      <c r="A11" s="12" t="s">
        <v>15</v>
      </c>
      <c r="B11" s="34">
        <v>281</v>
      </c>
      <c r="C11" s="34">
        <v>274</v>
      </c>
      <c r="D11" s="34">
        <v>-7</v>
      </c>
      <c r="E11" s="34">
        <v>-4.9</v>
      </c>
      <c r="F11" s="34">
        <v>94</v>
      </c>
      <c r="G11" s="34">
        <v>83</v>
      </c>
      <c r="H11" s="34">
        <v>-11</v>
      </c>
      <c r="I11" s="34">
        <v>-7.7</v>
      </c>
      <c r="J11" s="36">
        <f t="shared" si="1"/>
        <v>375</v>
      </c>
      <c r="K11" s="36">
        <f t="shared" si="2"/>
        <v>357</v>
      </c>
      <c r="L11" s="37">
        <f t="shared" si="3"/>
        <v>-18</v>
      </c>
      <c r="M11" s="37">
        <f t="shared" si="4"/>
        <v>-12.6</v>
      </c>
    </row>
    <row r="12" ht="16" customHeight="1" spans="1:13">
      <c r="A12" s="12" t="s">
        <v>16</v>
      </c>
      <c r="B12" s="34">
        <v>215</v>
      </c>
      <c r="C12" s="34">
        <v>210</v>
      </c>
      <c r="D12" s="34">
        <v>-5</v>
      </c>
      <c r="E12" s="34">
        <v>-3.5</v>
      </c>
      <c r="F12" s="34">
        <v>549</v>
      </c>
      <c r="G12" s="34">
        <v>504</v>
      </c>
      <c r="H12" s="34">
        <v>-45</v>
      </c>
      <c r="I12" s="34">
        <v>-31.5</v>
      </c>
      <c r="J12" s="36">
        <f t="shared" si="1"/>
        <v>764</v>
      </c>
      <c r="K12" s="36">
        <f t="shared" si="2"/>
        <v>714</v>
      </c>
      <c r="L12" s="37">
        <f t="shared" si="3"/>
        <v>-50</v>
      </c>
      <c r="M12" s="37">
        <f t="shared" si="4"/>
        <v>-35</v>
      </c>
    </row>
    <row r="13" ht="16" customHeight="1" spans="1:13">
      <c r="A13" s="12" t="s">
        <v>17</v>
      </c>
      <c r="B13" s="34">
        <v>246</v>
      </c>
      <c r="C13" s="34">
        <v>238</v>
      </c>
      <c r="D13" s="34">
        <v>-8</v>
      </c>
      <c r="E13" s="34">
        <v>-5.6</v>
      </c>
      <c r="F13" s="34">
        <v>0</v>
      </c>
      <c r="G13" s="34">
        <v>0</v>
      </c>
      <c r="H13" s="34">
        <v>0</v>
      </c>
      <c r="I13" s="34">
        <v>0</v>
      </c>
      <c r="J13" s="36">
        <f t="shared" si="1"/>
        <v>246</v>
      </c>
      <c r="K13" s="36">
        <f t="shared" si="2"/>
        <v>238</v>
      </c>
      <c r="L13" s="37">
        <f t="shared" si="3"/>
        <v>-8</v>
      </c>
      <c r="M13" s="37">
        <f t="shared" si="4"/>
        <v>-5.6</v>
      </c>
    </row>
    <row r="14" ht="16" customHeight="1" spans="1:13">
      <c r="A14" s="12" t="s">
        <v>18</v>
      </c>
      <c r="B14" s="34">
        <v>0</v>
      </c>
      <c r="C14" s="34">
        <v>0</v>
      </c>
      <c r="D14" s="34">
        <v>0</v>
      </c>
      <c r="E14" s="34">
        <v>0</v>
      </c>
      <c r="F14" s="34">
        <v>95</v>
      </c>
      <c r="G14" s="34">
        <v>92</v>
      </c>
      <c r="H14" s="34">
        <v>-3</v>
      </c>
      <c r="I14" s="34">
        <v>-2.1</v>
      </c>
      <c r="J14" s="36">
        <f t="shared" si="1"/>
        <v>95</v>
      </c>
      <c r="K14" s="36">
        <f t="shared" si="2"/>
        <v>92</v>
      </c>
      <c r="L14" s="37">
        <f t="shared" si="3"/>
        <v>-3</v>
      </c>
      <c r="M14" s="37">
        <f t="shared" si="4"/>
        <v>-2.1</v>
      </c>
    </row>
    <row r="15" ht="16" customHeight="1" spans="1:13">
      <c r="A15" s="12" t="s">
        <v>19</v>
      </c>
      <c r="B15" s="34">
        <v>426</v>
      </c>
      <c r="C15" s="34">
        <v>381</v>
      </c>
      <c r="D15" s="34">
        <v>-45</v>
      </c>
      <c r="E15" s="34">
        <v>-31.5</v>
      </c>
      <c r="F15" s="34">
        <v>0</v>
      </c>
      <c r="G15" s="34">
        <v>0</v>
      </c>
      <c r="H15" s="34">
        <v>0</v>
      </c>
      <c r="I15" s="34">
        <v>0</v>
      </c>
      <c r="J15" s="36">
        <f t="shared" si="1"/>
        <v>426</v>
      </c>
      <c r="K15" s="36">
        <f t="shared" si="2"/>
        <v>381</v>
      </c>
      <c r="L15" s="37">
        <f t="shared" si="3"/>
        <v>-45</v>
      </c>
      <c r="M15" s="37">
        <f t="shared" si="4"/>
        <v>-31.5</v>
      </c>
    </row>
    <row r="16" ht="16" customHeight="1" spans="1:13">
      <c r="A16" s="12" t="s">
        <v>20</v>
      </c>
      <c r="B16" s="34">
        <v>0</v>
      </c>
      <c r="C16" s="34">
        <v>0</v>
      </c>
      <c r="D16" s="34">
        <v>0</v>
      </c>
      <c r="E16" s="34">
        <v>0</v>
      </c>
      <c r="F16" s="34">
        <v>310</v>
      </c>
      <c r="G16" s="34">
        <v>274</v>
      </c>
      <c r="H16" s="34">
        <v>-36</v>
      </c>
      <c r="I16" s="34">
        <v>-25.2</v>
      </c>
      <c r="J16" s="36">
        <f t="shared" si="1"/>
        <v>310</v>
      </c>
      <c r="K16" s="36">
        <f t="shared" si="2"/>
        <v>274</v>
      </c>
      <c r="L16" s="37">
        <f t="shared" si="3"/>
        <v>-36</v>
      </c>
      <c r="M16" s="37">
        <f t="shared" si="4"/>
        <v>-25.2</v>
      </c>
    </row>
    <row r="17" ht="16" customHeight="1" spans="1:13">
      <c r="A17" s="12" t="s">
        <v>21</v>
      </c>
      <c r="B17" s="34">
        <v>0</v>
      </c>
      <c r="C17" s="34">
        <v>0</v>
      </c>
      <c r="D17" s="34">
        <v>0</v>
      </c>
      <c r="E17" s="34">
        <v>0</v>
      </c>
      <c r="F17" s="34">
        <v>94</v>
      </c>
      <c r="G17" s="34">
        <v>91</v>
      </c>
      <c r="H17" s="34">
        <v>-3</v>
      </c>
      <c r="I17" s="34">
        <v>-2.1</v>
      </c>
      <c r="J17" s="36">
        <f t="shared" si="1"/>
        <v>94</v>
      </c>
      <c r="K17" s="36">
        <f t="shared" si="2"/>
        <v>91</v>
      </c>
      <c r="L17" s="37">
        <f t="shared" si="3"/>
        <v>-3</v>
      </c>
      <c r="M17" s="37">
        <f t="shared" si="4"/>
        <v>-2.1</v>
      </c>
    </row>
    <row r="18" ht="16" customHeight="1" spans="1:13">
      <c r="A18" s="12" t="s">
        <v>22</v>
      </c>
      <c r="B18" s="34">
        <v>0</v>
      </c>
      <c r="C18" s="34">
        <v>0</v>
      </c>
      <c r="D18" s="34">
        <v>0</v>
      </c>
      <c r="E18" s="34">
        <v>0</v>
      </c>
      <c r="F18" s="34">
        <v>297</v>
      </c>
      <c r="G18" s="34">
        <v>289</v>
      </c>
      <c r="H18" s="34">
        <v>-8</v>
      </c>
      <c r="I18" s="34">
        <v>-5.6</v>
      </c>
      <c r="J18" s="36">
        <f t="shared" si="1"/>
        <v>297</v>
      </c>
      <c r="K18" s="36">
        <f t="shared" si="2"/>
        <v>289</v>
      </c>
      <c r="L18" s="37">
        <f t="shared" si="3"/>
        <v>-8</v>
      </c>
      <c r="M18" s="37">
        <f t="shared" si="4"/>
        <v>-5.6</v>
      </c>
    </row>
    <row r="19" ht="16" customHeight="1" spans="1:13">
      <c r="A19" s="12" t="s">
        <v>23</v>
      </c>
      <c r="B19" s="34">
        <v>0</v>
      </c>
      <c r="C19" s="34">
        <v>0</v>
      </c>
      <c r="D19" s="34">
        <v>0</v>
      </c>
      <c r="E19" s="34">
        <v>0</v>
      </c>
      <c r="F19" s="34">
        <v>453</v>
      </c>
      <c r="G19" s="34">
        <v>426</v>
      </c>
      <c r="H19" s="34">
        <v>-27</v>
      </c>
      <c r="I19" s="34">
        <v>-18.9</v>
      </c>
      <c r="J19" s="36">
        <f t="shared" si="1"/>
        <v>453</v>
      </c>
      <c r="K19" s="36">
        <f t="shared" si="2"/>
        <v>426</v>
      </c>
      <c r="L19" s="37">
        <f t="shared" si="3"/>
        <v>-27</v>
      </c>
      <c r="M19" s="37">
        <f t="shared" si="4"/>
        <v>-18.9</v>
      </c>
    </row>
    <row r="20" ht="16" customHeight="1" spans="1:13">
      <c r="A20" s="12" t="s">
        <v>24</v>
      </c>
      <c r="B20" s="34">
        <v>0</v>
      </c>
      <c r="C20" s="34">
        <v>0</v>
      </c>
      <c r="D20" s="34">
        <v>0</v>
      </c>
      <c r="E20" s="34">
        <v>0</v>
      </c>
      <c r="F20" s="34">
        <v>181</v>
      </c>
      <c r="G20" s="34">
        <v>178</v>
      </c>
      <c r="H20" s="34">
        <v>-3</v>
      </c>
      <c r="I20" s="34">
        <v>-2.1</v>
      </c>
      <c r="J20" s="36">
        <f t="shared" si="1"/>
        <v>181</v>
      </c>
      <c r="K20" s="36">
        <f t="shared" si="2"/>
        <v>178</v>
      </c>
      <c r="L20" s="37">
        <f t="shared" si="3"/>
        <v>-3</v>
      </c>
      <c r="M20" s="37">
        <f t="shared" si="4"/>
        <v>-2.1</v>
      </c>
    </row>
    <row r="21" ht="16" customHeight="1" spans="1:13">
      <c r="A21" s="12" t="s">
        <v>25</v>
      </c>
      <c r="B21" s="34">
        <v>0</v>
      </c>
      <c r="C21" s="34">
        <v>0</v>
      </c>
      <c r="D21" s="34">
        <v>0</v>
      </c>
      <c r="E21" s="34">
        <v>0</v>
      </c>
      <c r="F21" s="34">
        <v>0</v>
      </c>
      <c r="G21" s="34">
        <v>0</v>
      </c>
      <c r="H21" s="34">
        <v>0</v>
      </c>
      <c r="I21" s="34">
        <v>0</v>
      </c>
      <c r="J21" s="36">
        <f t="shared" si="1"/>
        <v>0</v>
      </c>
      <c r="K21" s="36">
        <f t="shared" si="2"/>
        <v>0</v>
      </c>
      <c r="L21" s="37">
        <f t="shared" si="3"/>
        <v>0</v>
      </c>
      <c r="M21" s="37">
        <f t="shared" si="4"/>
        <v>0</v>
      </c>
    </row>
    <row r="22" ht="16" customHeight="1" spans="1:13">
      <c r="A22" s="12" t="s">
        <v>26</v>
      </c>
      <c r="B22" s="34">
        <v>0</v>
      </c>
      <c r="C22" s="34">
        <v>0</v>
      </c>
      <c r="D22" s="34">
        <v>0</v>
      </c>
      <c r="E22" s="34">
        <v>0</v>
      </c>
      <c r="F22" s="34">
        <v>268</v>
      </c>
      <c r="G22" s="34">
        <v>263</v>
      </c>
      <c r="H22" s="34">
        <v>-5</v>
      </c>
      <c r="I22" s="34">
        <v>-3.5</v>
      </c>
      <c r="J22" s="36">
        <f t="shared" si="1"/>
        <v>268</v>
      </c>
      <c r="K22" s="36">
        <f t="shared" si="2"/>
        <v>263</v>
      </c>
      <c r="L22" s="37">
        <f t="shared" si="3"/>
        <v>-5</v>
      </c>
      <c r="M22" s="37">
        <f t="shared" si="4"/>
        <v>-3.5</v>
      </c>
    </row>
    <row r="23" ht="16" customHeight="1" spans="1:13">
      <c r="A23" s="12" t="s">
        <v>27</v>
      </c>
      <c r="B23" s="34">
        <v>0</v>
      </c>
      <c r="C23" s="34">
        <v>0</v>
      </c>
      <c r="D23" s="34">
        <v>0</v>
      </c>
      <c r="E23" s="34">
        <v>0</v>
      </c>
      <c r="F23" s="34">
        <v>626</v>
      </c>
      <c r="G23" s="34">
        <v>610</v>
      </c>
      <c r="H23" s="34">
        <v>-16</v>
      </c>
      <c r="I23" s="34">
        <v>-11.2</v>
      </c>
      <c r="J23" s="36">
        <f t="shared" si="1"/>
        <v>626</v>
      </c>
      <c r="K23" s="36">
        <f t="shared" si="2"/>
        <v>610</v>
      </c>
      <c r="L23" s="37">
        <f t="shared" si="3"/>
        <v>-16</v>
      </c>
      <c r="M23" s="37">
        <f t="shared" si="4"/>
        <v>-11.2</v>
      </c>
    </row>
    <row r="24" ht="16" customHeight="1" spans="1:13">
      <c r="A24" s="12" t="s">
        <v>28</v>
      </c>
      <c r="B24" s="34">
        <v>797</v>
      </c>
      <c r="C24" s="34">
        <v>755</v>
      </c>
      <c r="D24" s="34">
        <v>-42</v>
      </c>
      <c r="E24" s="34">
        <v>-29.4</v>
      </c>
      <c r="F24" s="34">
        <v>598</v>
      </c>
      <c r="G24" s="34">
        <v>548</v>
      </c>
      <c r="H24" s="34">
        <v>-50</v>
      </c>
      <c r="I24" s="34">
        <v>-35</v>
      </c>
      <c r="J24" s="36">
        <f t="shared" si="1"/>
        <v>1395</v>
      </c>
      <c r="K24" s="36">
        <f t="shared" si="2"/>
        <v>1303</v>
      </c>
      <c r="L24" s="37">
        <f t="shared" si="3"/>
        <v>-92</v>
      </c>
      <c r="M24" s="37">
        <f t="shared" si="4"/>
        <v>-64.4</v>
      </c>
    </row>
    <row r="25" ht="16" customHeight="1" spans="1:13">
      <c r="A25" s="12" t="s">
        <v>29</v>
      </c>
      <c r="B25" s="34">
        <v>278</v>
      </c>
      <c r="C25" s="34">
        <v>257</v>
      </c>
      <c r="D25" s="34">
        <v>-21</v>
      </c>
      <c r="E25" s="34">
        <v>-14.7</v>
      </c>
      <c r="F25" s="34">
        <v>318</v>
      </c>
      <c r="G25" s="34">
        <v>303</v>
      </c>
      <c r="H25" s="34">
        <v>-15</v>
      </c>
      <c r="I25" s="34">
        <v>-10.5</v>
      </c>
      <c r="J25" s="36">
        <f t="shared" si="1"/>
        <v>596</v>
      </c>
      <c r="K25" s="36">
        <f t="shared" si="2"/>
        <v>560</v>
      </c>
      <c r="L25" s="37">
        <f t="shared" si="3"/>
        <v>-36</v>
      </c>
      <c r="M25" s="37">
        <f t="shared" si="4"/>
        <v>-25.2</v>
      </c>
    </row>
    <row r="26" ht="16" customHeight="1" spans="1:13">
      <c r="A26" s="12" t="s">
        <v>30</v>
      </c>
      <c r="B26" s="34">
        <v>0</v>
      </c>
      <c r="C26" s="34">
        <v>0</v>
      </c>
      <c r="D26" s="34">
        <v>0</v>
      </c>
      <c r="E26" s="34">
        <v>0</v>
      </c>
      <c r="F26" s="34">
        <v>148</v>
      </c>
      <c r="G26" s="34">
        <v>139</v>
      </c>
      <c r="H26" s="34">
        <v>-9</v>
      </c>
      <c r="I26" s="34">
        <v>-6.3</v>
      </c>
      <c r="J26" s="36">
        <f t="shared" si="1"/>
        <v>148</v>
      </c>
      <c r="K26" s="36">
        <f t="shared" si="2"/>
        <v>139</v>
      </c>
      <c r="L26" s="37">
        <f t="shared" si="3"/>
        <v>-9</v>
      </c>
      <c r="M26" s="37">
        <f t="shared" si="4"/>
        <v>-6.3</v>
      </c>
    </row>
    <row r="27" ht="16" customHeight="1" spans="1:13">
      <c r="A27" s="12" t="s">
        <v>31</v>
      </c>
      <c r="B27" s="34">
        <v>745</v>
      </c>
      <c r="C27" s="34">
        <v>708</v>
      </c>
      <c r="D27" s="34">
        <v>-37</v>
      </c>
      <c r="E27" s="34">
        <v>-25.9</v>
      </c>
      <c r="F27" s="34">
        <v>0</v>
      </c>
      <c r="G27" s="34">
        <v>0</v>
      </c>
      <c r="H27" s="34">
        <v>0</v>
      </c>
      <c r="I27" s="34">
        <v>0</v>
      </c>
      <c r="J27" s="36">
        <f t="shared" si="1"/>
        <v>745</v>
      </c>
      <c r="K27" s="36">
        <f t="shared" si="2"/>
        <v>708</v>
      </c>
      <c r="L27" s="37">
        <f t="shared" si="3"/>
        <v>-37</v>
      </c>
      <c r="M27" s="37">
        <f t="shared" si="4"/>
        <v>-25.9</v>
      </c>
    </row>
    <row r="28" ht="16" customHeight="1" spans="1:13">
      <c r="A28" s="12" t="s">
        <v>32</v>
      </c>
      <c r="B28" s="34">
        <v>0</v>
      </c>
      <c r="C28" s="34">
        <v>0</v>
      </c>
      <c r="D28" s="34">
        <v>0</v>
      </c>
      <c r="E28" s="34">
        <v>0</v>
      </c>
      <c r="F28" s="34">
        <v>0</v>
      </c>
      <c r="G28" s="34">
        <v>0</v>
      </c>
      <c r="H28" s="34">
        <v>0</v>
      </c>
      <c r="I28" s="34">
        <v>0</v>
      </c>
      <c r="J28" s="36">
        <f t="shared" si="1"/>
        <v>0</v>
      </c>
      <c r="K28" s="36">
        <f t="shared" si="2"/>
        <v>0</v>
      </c>
      <c r="L28" s="37">
        <f t="shared" si="3"/>
        <v>0</v>
      </c>
      <c r="M28" s="37">
        <f t="shared" si="4"/>
        <v>0</v>
      </c>
    </row>
    <row r="29" ht="16" customHeight="1" spans="1:13">
      <c r="A29" s="12" t="s">
        <v>33</v>
      </c>
      <c r="B29" s="34">
        <v>0</v>
      </c>
      <c r="C29" s="34">
        <v>0</v>
      </c>
      <c r="D29" s="34">
        <v>0</v>
      </c>
      <c r="E29" s="34">
        <v>0</v>
      </c>
      <c r="F29" s="34">
        <v>472</v>
      </c>
      <c r="G29" s="34">
        <v>419</v>
      </c>
      <c r="H29" s="34">
        <v>-53</v>
      </c>
      <c r="I29" s="34">
        <v>-37.1</v>
      </c>
      <c r="J29" s="36">
        <f t="shared" si="1"/>
        <v>472</v>
      </c>
      <c r="K29" s="36">
        <f t="shared" si="2"/>
        <v>419</v>
      </c>
      <c r="L29" s="37">
        <f t="shared" si="3"/>
        <v>-53</v>
      </c>
      <c r="M29" s="37">
        <f t="shared" si="4"/>
        <v>-37.1</v>
      </c>
    </row>
  </sheetData>
  <mergeCells count="5">
    <mergeCell ref="A1:M1"/>
    <mergeCell ref="B3:E3"/>
    <mergeCell ref="F3:I3"/>
    <mergeCell ref="J3:M3"/>
    <mergeCell ref="A3:A4"/>
  </mergeCells>
  <pageMargins left="0.354166666666667" right="0.235416666666667" top="0.354166666666667" bottom="0.275"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K1048576"/>
  <sheetViews>
    <sheetView zoomScale="55" zoomScaleNormal="55" workbookViewId="0">
      <selection activeCell="J35" sqref="J35"/>
    </sheetView>
  </sheetViews>
  <sheetFormatPr defaultColWidth="9" defaultRowHeight="13.5"/>
  <cols>
    <col min="1" max="1" width="11" style="18" customWidth="1"/>
    <col min="2" max="2" width="14.375" style="2" customWidth="1"/>
    <col min="3" max="3" width="19.25" style="18" customWidth="1"/>
    <col min="4" max="4" width="12" style="2" customWidth="1"/>
    <col min="5" max="5" width="15.625" style="2" customWidth="1"/>
    <col min="6" max="6" width="44.875" style="2" customWidth="1"/>
    <col min="7" max="7" width="41.25" style="2" customWidth="1"/>
    <col min="8" max="8" width="41" style="2" customWidth="1"/>
    <col min="9" max="9" width="16.5" style="2" customWidth="1"/>
    <col min="10" max="10" width="14.375" style="2" customWidth="1"/>
    <col min="11" max="11" width="18.75" style="2" customWidth="1"/>
    <col min="12" max="16329" width="9" style="2"/>
  </cols>
  <sheetData>
    <row r="1" s="2" customFormat="1" ht="20.25" spans="1:16339">
      <c r="A1" s="19"/>
      <c r="B1" s="19"/>
      <c r="C1" s="18"/>
      <c r="XDB1"/>
      <c r="XDC1"/>
      <c r="XDD1"/>
      <c r="XDE1"/>
      <c r="XDF1"/>
      <c r="XDG1"/>
      <c r="XDH1"/>
      <c r="XDI1"/>
      <c r="XDJ1"/>
      <c r="XDK1"/>
    </row>
    <row r="2" s="2" customFormat="1" ht="35.25" spans="1:16339">
      <c r="A2" s="20" t="s">
        <v>34</v>
      </c>
      <c r="B2" s="20"/>
      <c r="C2" s="20"/>
      <c r="D2" s="20"/>
      <c r="E2" s="20"/>
      <c r="F2" s="20"/>
      <c r="G2" s="20"/>
      <c r="H2" s="20"/>
      <c r="I2" s="20"/>
      <c r="J2" s="20"/>
      <c r="K2" s="20"/>
      <c r="XDB2"/>
      <c r="XDC2"/>
      <c r="XDD2"/>
      <c r="XDE2"/>
      <c r="XDF2"/>
      <c r="XDG2"/>
      <c r="XDH2"/>
      <c r="XDI2"/>
      <c r="XDJ2"/>
      <c r="XDK2"/>
    </row>
    <row r="3" s="2" customFormat="1" ht="75" customHeight="1" spans="1:16339">
      <c r="A3" s="21"/>
      <c r="B3" s="21"/>
      <c r="C3" s="21"/>
      <c r="D3" s="21"/>
      <c r="E3" s="22" t="s">
        <v>35</v>
      </c>
      <c r="F3" s="22"/>
      <c r="G3" s="22"/>
      <c r="H3" s="22"/>
      <c r="I3" s="22"/>
      <c r="J3" s="22"/>
      <c r="K3" s="22"/>
      <c r="XDB3"/>
      <c r="XDC3"/>
      <c r="XDD3"/>
      <c r="XDE3"/>
      <c r="XDF3"/>
      <c r="XDG3"/>
      <c r="XDH3"/>
      <c r="XDI3"/>
      <c r="XDJ3"/>
      <c r="XDK3"/>
    </row>
    <row r="4" s="2" customFormat="1" ht="94" customHeight="1" spans="1:16339">
      <c r="A4" s="23" t="s">
        <v>36</v>
      </c>
      <c r="B4" s="24" t="s">
        <v>1</v>
      </c>
      <c r="C4" s="23" t="s">
        <v>37</v>
      </c>
      <c r="D4" s="23" t="s">
        <v>6</v>
      </c>
      <c r="E4" s="23" t="s">
        <v>38</v>
      </c>
      <c r="F4" s="23" t="s">
        <v>8</v>
      </c>
      <c r="G4" s="23" t="s">
        <v>39</v>
      </c>
      <c r="H4" s="23" t="s">
        <v>40</v>
      </c>
      <c r="I4" s="29" t="s">
        <v>41</v>
      </c>
      <c r="J4" s="29"/>
      <c r="K4" s="29"/>
      <c r="XDB4"/>
      <c r="XDC4"/>
      <c r="XDD4"/>
      <c r="XDE4"/>
      <c r="XDF4"/>
      <c r="XDG4"/>
      <c r="XDH4"/>
      <c r="XDI4"/>
      <c r="XDJ4"/>
      <c r="XDK4"/>
    </row>
    <row r="5" s="16" customFormat="1" ht="76.5" spans="1:16339">
      <c r="A5" s="23"/>
      <c r="B5" s="24"/>
      <c r="C5" s="23"/>
      <c r="D5" s="23"/>
      <c r="E5" s="23"/>
      <c r="F5" s="23"/>
      <c r="G5" s="23"/>
      <c r="H5" s="23"/>
      <c r="I5" s="30" t="s">
        <v>42</v>
      </c>
      <c r="J5" s="30" t="s">
        <v>43</v>
      </c>
      <c r="K5" s="30" t="s">
        <v>44</v>
      </c>
      <c r="XDB5"/>
      <c r="XDC5"/>
      <c r="XDD5"/>
      <c r="XDE5"/>
      <c r="XDF5"/>
      <c r="XDG5"/>
      <c r="XDH5"/>
      <c r="XDI5"/>
      <c r="XDJ5"/>
      <c r="XDK5"/>
    </row>
    <row r="6" s="17" customFormat="1" ht="31.5" spans="1:16339">
      <c r="A6" s="25" t="s">
        <v>45</v>
      </c>
      <c r="B6" s="26" t="s">
        <v>12</v>
      </c>
      <c r="C6" s="25">
        <v>755</v>
      </c>
      <c r="D6" s="27">
        <v>713</v>
      </c>
      <c r="E6" s="28">
        <v>-42</v>
      </c>
      <c r="F6" s="27">
        <v>-29.4</v>
      </c>
      <c r="G6" s="27">
        <v>213.9</v>
      </c>
      <c r="H6" s="27">
        <v>184.5</v>
      </c>
      <c r="I6" s="31">
        <v>68</v>
      </c>
      <c r="J6" s="31">
        <v>3.789</v>
      </c>
      <c r="K6" s="31">
        <v>112.711</v>
      </c>
      <c r="XDB6"/>
      <c r="XDC6"/>
      <c r="XDD6"/>
      <c r="XDE6"/>
      <c r="XDF6"/>
      <c r="XDG6"/>
      <c r="XDH6"/>
      <c r="XDI6"/>
      <c r="XDJ6"/>
      <c r="XDK6"/>
    </row>
    <row r="7" s="17" customFormat="1" ht="31.5" spans="1:16339">
      <c r="A7" s="25" t="s">
        <v>46</v>
      </c>
      <c r="B7" s="26" t="s">
        <v>13</v>
      </c>
      <c r="C7" s="25">
        <v>168</v>
      </c>
      <c r="D7" s="27">
        <v>165</v>
      </c>
      <c r="E7" s="28">
        <v>-3</v>
      </c>
      <c r="F7" s="27">
        <v>-2.1</v>
      </c>
      <c r="G7" s="27">
        <v>49.5</v>
      </c>
      <c r="H7" s="27">
        <v>47.4</v>
      </c>
      <c r="I7" s="31">
        <v>17.47</v>
      </c>
      <c r="J7" s="31">
        <v>0.973</v>
      </c>
      <c r="K7" s="31">
        <v>28.957</v>
      </c>
      <c r="XDB7"/>
      <c r="XDC7"/>
      <c r="XDD7"/>
      <c r="XDE7"/>
      <c r="XDF7"/>
      <c r="XDG7"/>
      <c r="XDH7"/>
      <c r="XDI7"/>
      <c r="XDJ7"/>
      <c r="XDK7"/>
    </row>
    <row r="8" s="17" customFormat="1" ht="31.5" spans="1:16339">
      <c r="A8" s="25" t="s">
        <v>47</v>
      </c>
      <c r="B8" s="26" t="s">
        <v>14</v>
      </c>
      <c r="C8" s="25">
        <v>103</v>
      </c>
      <c r="D8" s="27">
        <v>101</v>
      </c>
      <c r="E8" s="28">
        <v>-2</v>
      </c>
      <c r="F8" s="27">
        <v>-1.4</v>
      </c>
      <c r="G8" s="27">
        <v>30.3</v>
      </c>
      <c r="H8" s="27">
        <v>28.9</v>
      </c>
      <c r="I8" s="31">
        <v>10.652</v>
      </c>
      <c r="J8" s="31">
        <v>0.593</v>
      </c>
      <c r="K8" s="31">
        <v>17.655</v>
      </c>
      <c r="XDB8"/>
      <c r="XDC8"/>
      <c r="XDD8"/>
      <c r="XDE8"/>
      <c r="XDF8"/>
      <c r="XDG8"/>
      <c r="XDH8"/>
      <c r="XDI8"/>
      <c r="XDJ8"/>
      <c r="XDK8"/>
    </row>
    <row r="9" s="17" customFormat="1" ht="31.5" spans="1:16339">
      <c r="A9" s="25" t="s">
        <v>48</v>
      </c>
      <c r="B9" s="26" t="s">
        <v>15</v>
      </c>
      <c r="C9" s="25">
        <v>281</v>
      </c>
      <c r="D9" s="27">
        <v>274</v>
      </c>
      <c r="E9" s="28">
        <v>-7</v>
      </c>
      <c r="F9" s="27">
        <v>-4.9</v>
      </c>
      <c r="G9" s="27">
        <v>82.2</v>
      </c>
      <c r="H9" s="27">
        <v>77.3</v>
      </c>
      <c r="I9" s="31">
        <v>28.49</v>
      </c>
      <c r="J9" s="31">
        <v>1.587</v>
      </c>
      <c r="K9" s="31">
        <v>47.223</v>
      </c>
      <c r="XDB9"/>
      <c r="XDC9"/>
      <c r="XDD9"/>
      <c r="XDE9"/>
      <c r="XDF9"/>
      <c r="XDG9"/>
      <c r="XDH9"/>
      <c r="XDI9"/>
      <c r="XDJ9"/>
      <c r="XDK9"/>
    </row>
    <row r="10" s="17" customFormat="1" ht="31.5" spans="1:16339">
      <c r="A10" s="25" t="s">
        <v>49</v>
      </c>
      <c r="B10" s="26" t="s">
        <v>16</v>
      </c>
      <c r="C10" s="25">
        <v>215</v>
      </c>
      <c r="D10" s="27">
        <v>210</v>
      </c>
      <c r="E10" s="28">
        <v>-5</v>
      </c>
      <c r="F10" s="27">
        <v>-3.5</v>
      </c>
      <c r="G10" s="27">
        <v>63</v>
      </c>
      <c r="H10" s="27">
        <v>59.5</v>
      </c>
      <c r="I10" s="31">
        <v>21.93</v>
      </c>
      <c r="J10" s="31">
        <v>1.222</v>
      </c>
      <c r="K10" s="31">
        <v>36.348</v>
      </c>
      <c r="XDB10"/>
      <c r="XDC10"/>
      <c r="XDD10"/>
      <c r="XDE10"/>
      <c r="XDF10"/>
      <c r="XDG10"/>
      <c r="XDH10"/>
      <c r="XDI10"/>
      <c r="XDJ10"/>
      <c r="XDK10"/>
    </row>
    <row r="11" s="17" customFormat="1" ht="31.5" spans="1:16339">
      <c r="A11" s="25" t="s">
        <v>50</v>
      </c>
      <c r="B11" s="26" t="s">
        <v>17</v>
      </c>
      <c r="C11" s="25">
        <v>246</v>
      </c>
      <c r="D11" s="27">
        <v>238</v>
      </c>
      <c r="E11" s="28">
        <v>-8</v>
      </c>
      <c r="F11" s="27">
        <v>-5.6</v>
      </c>
      <c r="G11" s="27">
        <v>71.4</v>
      </c>
      <c r="H11" s="27">
        <v>65.8</v>
      </c>
      <c r="I11" s="31">
        <v>24.252</v>
      </c>
      <c r="J11" s="31">
        <v>1.351</v>
      </c>
      <c r="K11" s="31">
        <v>40.197</v>
      </c>
      <c r="XDB11"/>
      <c r="XDC11"/>
      <c r="XDD11"/>
      <c r="XDE11"/>
      <c r="XDF11"/>
      <c r="XDG11"/>
      <c r="XDH11"/>
      <c r="XDI11"/>
      <c r="XDJ11"/>
      <c r="XDK11"/>
    </row>
    <row r="12" s="17" customFormat="1" ht="31.5" spans="1:16339">
      <c r="A12" s="25" t="s">
        <v>51</v>
      </c>
      <c r="B12" s="26" t="s">
        <v>19</v>
      </c>
      <c r="C12" s="25">
        <v>426</v>
      </c>
      <c r="D12" s="27">
        <v>381</v>
      </c>
      <c r="E12" s="28">
        <v>-45</v>
      </c>
      <c r="F12" s="27">
        <v>-31.5</v>
      </c>
      <c r="G12" s="27">
        <v>114.3</v>
      </c>
      <c r="H12" s="27">
        <v>82.8</v>
      </c>
      <c r="I12" s="31">
        <v>30.517</v>
      </c>
      <c r="J12" s="31">
        <v>1.7</v>
      </c>
      <c r="K12" s="31">
        <v>50.583</v>
      </c>
      <c r="XDB12"/>
      <c r="XDC12"/>
      <c r="XDD12"/>
      <c r="XDE12"/>
      <c r="XDF12"/>
      <c r="XDG12"/>
      <c r="XDH12"/>
      <c r="XDI12"/>
      <c r="XDJ12"/>
      <c r="XDK12"/>
    </row>
    <row r="13" s="17" customFormat="1" ht="31.5" spans="1:16339">
      <c r="A13" s="25" t="s">
        <v>52</v>
      </c>
      <c r="B13" s="26" t="s">
        <v>28</v>
      </c>
      <c r="C13" s="25">
        <v>797</v>
      </c>
      <c r="D13" s="27">
        <v>755</v>
      </c>
      <c r="E13" s="28">
        <v>-42</v>
      </c>
      <c r="F13" s="27">
        <v>-29.4</v>
      </c>
      <c r="G13" s="27">
        <v>226.5</v>
      </c>
      <c r="H13" s="27">
        <v>197.1</v>
      </c>
      <c r="I13" s="31">
        <v>72.644</v>
      </c>
      <c r="J13" s="31">
        <v>4.047</v>
      </c>
      <c r="K13" s="31">
        <v>120.409</v>
      </c>
      <c r="XDB13"/>
      <c r="XDC13"/>
      <c r="XDD13"/>
      <c r="XDE13"/>
      <c r="XDF13"/>
      <c r="XDG13"/>
      <c r="XDH13"/>
      <c r="XDI13"/>
      <c r="XDJ13"/>
      <c r="XDK13"/>
    </row>
    <row r="14" s="17" customFormat="1" ht="31.5" spans="1:16339">
      <c r="A14" s="25" t="s">
        <v>53</v>
      </c>
      <c r="B14" s="26" t="s">
        <v>29</v>
      </c>
      <c r="C14" s="25">
        <v>278</v>
      </c>
      <c r="D14" s="27">
        <v>257</v>
      </c>
      <c r="E14" s="28">
        <v>-21</v>
      </c>
      <c r="F14" s="27">
        <v>-14.7</v>
      </c>
      <c r="G14" s="27">
        <v>77.1</v>
      </c>
      <c r="H14" s="27">
        <v>62.4</v>
      </c>
      <c r="I14" s="31">
        <v>22.999</v>
      </c>
      <c r="J14" s="31">
        <v>1.281</v>
      </c>
      <c r="K14" s="31">
        <v>38.12</v>
      </c>
      <c r="XDB14"/>
      <c r="XDC14"/>
      <c r="XDD14"/>
      <c r="XDE14"/>
      <c r="XDF14"/>
      <c r="XDG14"/>
      <c r="XDH14"/>
      <c r="XDI14"/>
      <c r="XDJ14"/>
      <c r="XDK14"/>
    </row>
    <row r="15" s="17" customFormat="1" ht="31.5" spans="1:16339">
      <c r="A15" s="25" t="s">
        <v>54</v>
      </c>
      <c r="B15" s="26" t="s">
        <v>31</v>
      </c>
      <c r="C15" s="25">
        <v>745</v>
      </c>
      <c r="D15" s="27">
        <v>708</v>
      </c>
      <c r="E15" s="28">
        <v>-37</v>
      </c>
      <c r="F15" s="27">
        <v>-25.9</v>
      </c>
      <c r="G15" s="27">
        <v>212.4</v>
      </c>
      <c r="H15" s="27">
        <v>186.5</v>
      </c>
      <c r="I15" s="31">
        <v>68.738</v>
      </c>
      <c r="J15" s="31">
        <v>3.829</v>
      </c>
      <c r="K15" s="31">
        <v>113.933</v>
      </c>
      <c r="XDB15"/>
      <c r="XDC15"/>
      <c r="XDD15"/>
      <c r="XDE15"/>
      <c r="XDF15"/>
      <c r="XDG15"/>
      <c r="XDH15"/>
      <c r="XDI15"/>
      <c r="XDJ15"/>
      <c r="XDK15"/>
    </row>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mergeCells count="11">
    <mergeCell ref="A2:K2"/>
    <mergeCell ref="E3:K3"/>
    <mergeCell ref="I4:K4"/>
    <mergeCell ref="A4:A5"/>
    <mergeCell ref="B4:B5"/>
    <mergeCell ref="C4:C5"/>
    <mergeCell ref="D4:D5"/>
    <mergeCell ref="E4:E5"/>
    <mergeCell ref="F4:F5"/>
    <mergeCell ref="G4:G5"/>
    <mergeCell ref="H4:H5"/>
  </mergeCells>
  <printOptions horizontalCentered="1"/>
  <pageMargins left="0.751388888888889" right="0.751388888888889" top="1" bottom="1" header="0.511805555555556" footer="0.511805555555556"/>
  <pageSetup paperSize="9" scale="53"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M47"/>
  <sheetViews>
    <sheetView tabSelected="1" workbookViewId="0">
      <selection activeCell="A1" sqref="A1"/>
    </sheetView>
  </sheetViews>
  <sheetFormatPr defaultColWidth="9" defaultRowHeight="13.5"/>
  <cols>
    <col min="1" max="1" width="9" style="3"/>
    <col min="3" max="3" width="12.875" customWidth="1"/>
    <col min="4" max="4" width="9" style="3"/>
  </cols>
  <sheetData>
    <row r="2" ht="37" customHeight="1" spans="1:9">
      <c r="A2" s="4" t="s">
        <v>55</v>
      </c>
      <c r="B2" s="4"/>
      <c r="C2" s="4"/>
      <c r="D2" s="4"/>
      <c r="E2" s="4"/>
      <c r="F2" s="4"/>
      <c r="G2" s="4"/>
      <c r="H2" s="4"/>
      <c r="I2" s="4"/>
    </row>
    <row r="3" customFormat="1" ht="30" customHeight="1" spans="1:13">
      <c r="A3" s="5"/>
      <c r="B3" s="5"/>
      <c r="C3" s="5"/>
      <c r="D3" s="5"/>
      <c r="E3" s="5"/>
      <c r="F3" s="6" t="s">
        <v>35</v>
      </c>
      <c r="G3" s="6"/>
      <c r="H3" s="6"/>
      <c r="I3" s="6"/>
      <c r="J3" s="6"/>
      <c r="K3" s="6"/>
      <c r="L3" s="6"/>
      <c r="M3" s="6"/>
    </row>
    <row r="4" customFormat="1" ht="23" customHeight="1" spans="1:13">
      <c r="A4" s="7" t="s">
        <v>36</v>
      </c>
      <c r="B4" s="7" t="s">
        <v>1</v>
      </c>
      <c r="C4" s="7" t="s">
        <v>56</v>
      </c>
      <c r="D4" s="7" t="s">
        <v>5</v>
      </c>
      <c r="E4" s="7" t="s">
        <v>6</v>
      </c>
      <c r="F4" s="7" t="s">
        <v>7</v>
      </c>
      <c r="G4" s="7" t="s">
        <v>8</v>
      </c>
      <c r="H4" s="7" t="s">
        <v>39</v>
      </c>
      <c r="I4" s="7" t="s">
        <v>40</v>
      </c>
      <c r="J4" s="12" t="s">
        <v>57</v>
      </c>
      <c r="K4" s="12"/>
      <c r="L4" s="12"/>
      <c r="M4" s="12"/>
    </row>
    <row r="5" s="1" customFormat="1" ht="37" customHeight="1" spans="1:13">
      <c r="A5" s="7"/>
      <c r="B5" s="7"/>
      <c r="C5" s="7"/>
      <c r="D5" s="7"/>
      <c r="E5" s="7"/>
      <c r="F5" s="7"/>
      <c r="G5" s="7"/>
      <c r="H5" s="7"/>
      <c r="I5" s="7"/>
      <c r="J5" s="13" t="s">
        <v>58</v>
      </c>
      <c r="K5" s="13" t="s">
        <v>59</v>
      </c>
      <c r="L5" s="13" t="s">
        <v>60</v>
      </c>
      <c r="M5" s="13" t="s">
        <v>42</v>
      </c>
    </row>
    <row r="6" s="2" customFormat="1" ht="20" customHeight="1" spans="1:13">
      <c r="A6" s="8" t="s">
        <v>45</v>
      </c>
      <c r="B6" s="9" t="s">
        <v>10</v>
      </c>
      <c r="C6" s="9" t="s">
        <v>61</v>
      </c>
      <c r="D6" s="8">
        <v>120</v>
      </c>
      <c r="E6" s="10">
        <v>111</v>
      </c>
      <c r="F6" s="10">
        <v>-9</v>
      </c>
      <c r="G6" s="10">
        <v>-6.3</v>
      </c>
      <c r="H6" s="10">
        <v>33.3</v>
      </c>
      <c r="I6" s="10">
        <v>27</v>
      </c>
      <c r="J6" s="14">
        <v>1.88</v>
      </c>
      <c r="K6" s="14">
        <v>1.29</v>
      </c>
      <c r="L6" s="14">
        <v>18.15</v>
      </c>
      <c r="M6" s="15">
        <v>5.68</v>
      </c>
    </row>
    <row r="7" s="2" customFormat="1" ht="20" customHeight="1" spans="1:13">
      <c r="A7" s="8" t="s">
        <v>46</v>
      </c>
      <c r="B7" s="9" t="s">
        <v>11</v>
      </c>
      <c r="C7" s="9" t="s">
        <v>62</v>
      </c>
      <c r="D7" s="8">
        <v>154</v>
      </c>
      <c r="E7" s="10">
        <v>145</v>
      </c>
      <c r="F7" s="10">
        <v>-9</v>
      </c>
      <c r="G7" s="10">
        <v>-6.3</v>
      </c>
      <c r="H7" s="10">
        <v>43.5</v>
      </c>
      <c r="I7" s="10">
        <v>37.2</v>
      </c>
      <c r="J7" s="14">
        <v>2.59</v>
      </c>
      <c r="K7" s="14">
        <v>1.77</v>
      </c>
      <c r="L7" s="14">
        <v>25.01</v>
      </c>
      <c r="M7" s="15">
        <v>7.83</v>
      </c>
    </row>
    <row r="8" s="2" customFormat="1" ht="20" customHeight="1" spans="1:13">
      <c r="A8" s="8" t="s">
        <v>47</v>
      </c>
      <c r="B8" s="9" t="s">
        <v>11</v>
      </c>
      <c r="C8" s="9" t="s">
        <v>63</v>
      </c>
      <c r="D8" s="8">
        <v>227</v>
      </c>
      <c r="E8" s="10">
        <v>217</v>
      </c>
      <c r="F8" s="10">
        <v>-10</v>
      </c>
      <c r="G8" s="10">
        <v>-7</v>
      </c>
      <c r="H8" s="10">
        <v>65.1</v>
      </c>
      <c r="I8" s="10">
        <v>58.1</v>
      </c>
      <c r="J8" s="14">
        <v>4.06</v>
      </c>
      <c r="K8" s="14">
        <v>2.75</v>
      </c>
      <c r="L8" s="14">
        <v>39.08</v>
      </c>
      <c r="M8" s="15">
        <v>12.21</v>
      </c>
    </row>
    <row r="9" s="2" customFormat="1" ht="20" customHeight="1" spans="1:13">
      <c r="A9" s="8" t="s">
        <v>48</v>
      </c>
      <c r="B9" s="9" t="s">
        <v>11</v>
      </c>
      <c r="C9" s="9" t="s">
        <v>64</v>
      </c>
      <c r="D9" s="8">
        <v>133</v>
      </c>
      <c r="E9" s="10">
        <v>119</v>
      </c>
      <c r="F9" s="10">
        <v>-14</v>
      </c>
      <c r="G9" s="10">
        <v>-9.8</v>
      </c>
      <c r="H9" s="10">
        <v>35.7</v>
      </c>
      <c r="I9" s="10">
        <v>25.9</v>
      </c>
      <c r="J9" s="14">
        <v>1.8</v>
      </c>
      <c r="K9" s="14">
        <v>1.23</v>
      </c>
      <c r="L9" s="14">
        <v>17.42</v>
      </c>
      <c r="M9" s="15">
        <v>5.45</v>
      </c>
    </row>
    <row r="10" s="2" customFormat="1" ht="20" customHeight="1" spans="1:13">
      <c r="A10" s="8" t="s">
        <v>49</v>
      </c>
      <c r="B10" s="9" t="s">
        <v>12</v>
      </c>
      <c r="C10" s="9" t="s">
        <v>65</v>
      </c>
      <c r="D10" s="8">
        <v>231</v>
      </c>
      <c r="E10" s="10">
        <v>212</v>
      </c>
      <c r="F10" s="10">
        <v>-19</v>
      </c>
      <c r="G10" s="10">
        <v>-13.3</v>
      </c>
      <c r="H10" s="10">
        <v>63.6</v>
      </c>
      <c r="I10" s="10">
        <v>50.3</v>
      </c>
      <c r="J10" s="14">
        <v>3.5</v>
      </c>
      <c r="K10" s="14">
        <v>2.4</v>
      </c>
      <c r="L10" s="14">
        <v>33.81</v>
      </c>
      <c r="M10" s="15">
        <v>10.59</v>
      </c>
    </row>
    <row r="11" s="2" customFormat="1" ht="20" customHeight="1" spans="1:13">
      <c r="A11" s="8" t="s">
        <v>50</v>
      </c>
      <c r="B11" s="9" t="s">
        <v>12</v>
      </c>
      <c r="C11" s="9" t="s">
        <v>66</v>
      </c>
      <c r="D11" s="8">
        <v>119</v>
      </c>
      <c r="E11" s="10">
        <v>100</v>
      </c>
      <c r="F11" s="10">
        <v>-19</v>
      </c>
      <c r="G11" s="10">
        <v>-13.3</v>
      </c>
      <c r="H11" s="10">
        <v>30</v>
      </c>
      <c r="I11" s="10">
        <v>16.7</v>
      </c>
      <c r="J11" s="14">
        <v>1.16</v>
      </c>
      <c r="K11" s="14">
        <v>0.8</v>
      </c>
      <c r="L11" s="14">
        <v>11.22</v>
      </c>
      <c r="M11" s="15">
        <v>3.52</v>
      </c>
    </row>
    <row r="12" s="2" customFormat="1" ht="20" customHeight="1" spans="1:13">
      <c r="A12" s="8" t="s">
        <v>51</v>
      </c>
      <c r="B12" s="9" t="s">
        <v>13</v>
      </c>
      <c r="C12" s="9" t="s">
        <v>67</v>
      </c>
      <c r="D12" s="8">
        <v>118</v>
      </c>
      <c r="E12" s="10">
        <v>101</v>
      </c>
      <c r="F12" s="10">
        <v>-17</v>
      </c>
      <c r="G12" s="10">
        <v>-11.9</v>
      </c>
      <c r="H12" s="10">
        <v>30.3</v>
      </c>
      <c r="I12" s="10">
        <v>18.4</v>
      </c>
      <c r="J12" s="14">
        <v>1.28</v>
      </c>
      <c r="K12" s="14">
        <v>0.88</v>
      </c>
      <c r="L12" s="14">
        <v>12.37</v>
      </c>
      <c r="M12" s="15">
        <v>3.87</v>
      </c>
    </row>
    <row r="13" s="2" customFormat="1" ht="20" customHeight="1" spans="1:13">
      <c r="A13" s="8" t="s">
        <v>52</v>
      </c>
      <c r="B13" s="9" t="s">
        <v>14</v>
      </c>
      <c r="C13" s="9" t="s">
        <v>68</v>
      </c>
      <c r="D13" s="8">
        <v>85</v>
      </c>
      <c r="E13" s="10">
        <v>82</v>
      </c>
      <c r="F13" s="10">
        <v>-3</v>
      </c>
      <c r="G13" s="10">
        <v>-2.1</v>
      </c>
      <c r="H13" s="10">
        <v>24.6</v>
      </c>
      <c r="I13" s="10">
        <v>22.5</v>
      </c>
      <c r="J13" s="14">
        <v>1.57</v>
      </c>
      <c r="K13" s="14">
        <v>1.07</v>
      </c>
      <c r="L13" s="14">
        <v>15.12</v>
      </c>
      <c r="M13" s="15">
        <v>4.74</v>
      </c>
    </row>
    <row r="14" s="2" customFormat="1" ht="20" customHeight="1" spans="1:13">
      <c r="A14" s="8" t="s">
        <v>53</v>
      </c>
      <c r="B14" s="9" t="s">
        <v>14</v>
      </c>
      <c r="C14" s="9" t="s">
        <v>69</v>
      </c>
      <c r="D14" s="8">
        <v>107</v>
      </c>
      <c r="E14" s="10">
        <v>95</v>
      </c>
      <c r="F14" s="10">
        <v>-12</v>
      </c>
      <c r="G14" s="10">
        <v>-8.4</v>
      </c>
      <c r="H14" s="10">
        <v>28.5</v>
      </c>
      <c r="I14" s="10">
        <v>20.1</v>
      </c>
      <c r="J14" s="14">
        <v>1.4</v>
      </c>
      <c r="K14" s="14">
        <v>0.96</v>
      </c>
      <c r="L14" s="14">
        <v>13.51</v>
      </c>
      <c r="M14" s="15">
        <v>4.23</v>
      </c>
    </row>
    <row r="15" s="2" customFormat="1" ht="20" customHeight="1" spans="1:13">
      <c r="A15" s="8" t="s">
        <v>54</v>
      </c>
      <c r="B15" s="9" t="s">
        <v>14</v>
      </c>
      <c r="C15" s="9" t="s">
        <v>70</v>
      </c>
      <c r="D15" s="8">
        <v>105</v>
      </c>
      <c r="E15" s="10">
        <v>98</v>
      </c>
      <c r="F15" s="10">
        <v>-7</v>
      </c>
      <c r="G15" s="10">
        <v>-4.9</v>
      </c>
      <c r="H15" s="10">
        <v>29.4</v>
      </c>
      <c r="I15" s="10">
        <v>24.5</v>
      </c>
      <c r="J15" s="14">
        <v>1.71</v>
      </c>
      <c r="K15" s="14">
        <v>1.17</v>
      </c>
      <c r="L15" s="14">
        <v>16.46</v>
      </c>
      <c r="M15" s="15">
        <v>5.16</v>
      </c>
    </row>
    <row r="16" s="2" customFormat="1" ht="20" customHeight="1" spans="1:13">
      <c r="A16" s="8" t="s">
        <v>71</v>
      </c>
      <c r="B16" s="9" t="s">
        <v>15</v>
      </c>
      <c r="C16" s="9" t="s">
        <v>72</v>
      </c>
      <c r="D16" s="8">
        <v>94</v>
      </c>
      <c r="E16" s="10">
        <v>83</v>
      </c>
      <c r="F16" s="10">
        <v>-11</v>
      </c>
      <c r="G16" s="10">
        <v>-7.7</v>
      </c>
      <c r="H16" s="10">
        <v>24.9</v>
      </c>
      <c r="I16" s="10">
        <v>17.2</v>
      </c>
      <c r="J16" s="14">
        <v>1.2</v>
      </c>
      <c r="K16" s="14">
        <v>0.82</v>
      </c>
      <c r="L16" s="14">
        <v>11.56</v>
      </c>
      <c r="M16" s="15">
        <v>3.62</v>
      </c>
    </row>
    <row r="17" s="2" customFormat="1" ht="20" customHeight="1" spans="1:13">
      <c r="A17" s="8" t="s">
        <v>73</v>
      </c>
      <c r="B17" s="9" t="s">
        <v>16</v>
      </c>
      <c r="C17" s="9" t="s">
        <v>74</v>
      </c>
      <c r="D17" s="8">
        <v>259</v>
      </c>
      <c r="E17" s="10">
        <v>257</v>
      </c>
      <c r="F17" s="10">
        <v>-2</v>
      </c>
      <c r="G17" s="10">
        <v>-1.4</v>
      </c>
      <c r="H17" s="10">
        <v>77.1</v>
      </c>
      <c r="I17" s="10">
        <v>75.7</v>
      </c>
      <c r="J17" s="14">
        <v>5.27</v>
      </c>
      <c r="K17" s="14">
        <v>3.61</v>
      </c>
      <c r="L17" s="14">
        <v>50.89</v>
      </c>
      <c r="M17" s="15">
        <v>15.93</v>
      </c>
    </row>
    <row r="18" s="2" customFormat="1" ht="20" customHeight="1" spans="1:13">
      <c r="A18" s="8" t="s">
        <v>75</v>
      </c>
      <c r="B18" s="9" t="s">
        <v>16</v>
      </c>
      <c r="C18" s="9" t="s">
        <v>76</v>
      </c>
      <c r="D18" s="8">
        <v>290</v>
      </c>
      <c r="E18" s="10">
        <v>247</v>
      </c>
      <c r="F18" s="10">
        <v>-43</v>
      </c>
      <c r="G18" s="10">
        <v>-30.1</v>
      </c>
      <c r="H18" s="10">
        <v>74.1</v>
      </c>
      <c r="I18" s="10">
        <v>44</v>
      </c>
      <c r="J18" s="14">
        <v>3.06</v>
      </c>
      <c r="K18" s="14">
        <v>2.1</v>
      </c>
      <c r="L18" s="14">
        <v>29.58</v>
      </c>
      <c r="M18" s="15">
        <v>9.26000000000001</v>
      </c>
    </row>
    <row r="19" s="2" customFormat="1" ht="20" customHeight="1" spans="1:13">
      <c r="A19" s="8" t="s">
        <v>77</v>
      </c>
      <c r="B19" s="9" t="s">
        <v>18</v>
      </c>
      <c r="C19" s="9" t="s">
        <v>78</v>
      </c>
      <c r="D19" s="8">
        <v>95</v>
      </c>
      <c r="E19" s="10">
        <v>92</v>
      </c>
      <c r="F19" s="10">
        <v>-3</v>
      </c>
      <c r="G19" s="10">
        <v>-2.1</v>
      </c>
      <c r="H19" s="10">
        <v>27.6</v>
      </c>
      <c r="I19" s="10">
        <v>25.5</v>
      </c>
      <c r="J19" s="14">
        <v>1.78</v>
      </c>
      <c r="K19" s="14">
        <v>1.22</v>
      </c>
      <c r="L19" s="14">
        <v>17.13</v>
      </c>
      <c r="M19" s="15">
        <v>5.37</v>
      </c>
    </row>
    <row r="20" s="2" customFormat="1" ht="20" customHeight="1" spans="1:13">
      <c r="A20" s="8" t="s">
        <v>79</v>
      </c>
      <c r="B20" s="9" t="s">
        <v>20</v>
      </c>
      <c r="C20" s="9" t="s">
        <v>80</v>
      </c>
      <c r="D20" s="8">
        <v>81</v>
      </c>
      <c r="E20" s="10">
        <v>76</v>
      </c>
      <c r="F20" s="10">
        <v>-5</v>
      </c>
      <c r="G20" s="10">
        <v>-3.5</v>
      </c>
      <c r="H20" s="10">
        <v>22.8</v>
      </c>
      <c r="I20" s="10">
        <v>19.3</v>
      </c>
      <c r="J20" s="14">
        <v>1.34</v>
      </c>
      <c r="K20" s="14">
        <v>0.92</v>
      </c>
      <c r="L20" s="14">
        <v>12.98</v>
      </c>
      <c r="M20" s="15">
        <v>4.06</v>
      </c>
    </row>
    <row r="21" s="2" customFormat="1" ht="20" customHeight="1" spans="1:13">
      <c r="A21" s="8" t="s">
        <v>81</v>
      </c>
      <c r="B21" s="9" t="s">
        <v>20</v>
      </c>
      <c r="C21" s="9" t="s">
        <v>82</v>
      </c>
      <c r="D21" s="8">
        <v>132</v>
      </c>
      <c r="E21" s="10">
        <v>103</v>
      </c>
      <c r="F21" s="10">
        <v>-29</v>
      </c>
      <c r="G21" s="10">
        <v>-20.3</v>
      </c>
      <c r="H21" s="10">
        <v>30.9</v>
      </c>
      <c r="I21" s="10">
        <v>10.6</v>
      </c>
      <c r="J21" s="14">
        <v>0.74</v>
      </c>
      <c r="K21" s="14">
        <v>0.51</v>
      </c>
      <c r="L21" s="14">
        <v>7.12</v>
      </c>
      <c r="M21" s="15">
        <v>2.23</v>
      </c>
    </row>
    <row r="22" s="2" customFormat="1" ht="20" customHeight="1" spans="1:13">
      <c r="A22" s="8" t="s">
        <v>83</v>
      </c>
      <c r="B22" s="9" t="s">
        <v>20</v>
      </c>
      <c r="C22" s="9" t="s">
        <v>84</v>
      </c>
      <c r="D22" s="8">
        <v>97</v>
      </c>
      <c r="E22" s="10">
        <v>95</v>
      </c>
      <c r="F22" s="10">
        <v>-2</v>
      </c>
      <c r="G22" s="10">
        <v>-1.4</v>
      </c>
      <c r="H22" s="10">
        <v>28.5</v>
      </c>
      <c r="I22" s="10">
        <v>27.1</v>
      </c>
      <c r="J22" s="14">
        <v>1.89</v>
      </c>
      <c r="K22" s="14">
        <v>1.29</v>
      </c>
      <c r="L22" s="14">
        <v>18.22</v>
      </c>
      <c r="M22" s="15">
        <v>5.7</v>
      </c>
    </row>
    <row r="23" s="2" customFormat="1" ht="20" customHeight="1" spans="1:13">
      <c r="A23" s="8" t="s">
        <v>85</v>
      </c>
      <c r="B23" s="9" t="s">
        <v>21</v>
      </c>
      <c r="C23" s="9" t="s">
        <v>86</v>
      </c>
      <c r="D23" s="8">
        <v>94</v>
      </c>
      <c r="E23" s="10">
        <v>91</v>
      </c>
      <c r="F23" s="10">
        <v>-3</v>
      </c>
      <c r="G23" s="10">
        <v>-2.1</v>
      </c>
      <c r="H23" s="10">
        <v>27.3</v>
      </c>
      <c r="I23" s="10">
        <v>25.2</v>
      </c>
      <c r="J23" s="14">
        <v>1.75</v>
      </c>
      <c r="K23" s="14">
        <v>1.2</v>
      </c>
      <c r="L23" s="14">
        <v>16.95</v>
      </c>
      <c r="M23" s="15">
        <v>5.3</v>
      </c>
    </row>
    <row r="24" s="2" customFormat="1" ht="20" customHeight="1" spans="1:13">
      <c r="A24" s="8" t="s">
        <v>87</v>
      </c>
      <c r="B24" s="9" t="s">
        <v>22</v>
      </c>
      <c r="C24" s="9" t="s">
        <v>88</v>
      </c>
      <c r="D24" s="8">
        <v>125</v>
      </c>
      <c r="E24" s="10">
        <v>123</v>
      </c>
      <c r="F24" s="10">
        <v>-2</v>
      </c>
      <c r="G24" s="10">
        <v>-1.4</v>
      </c>
      <c r="H24" s="10">
        <v>36.9</v>
      </c>
      <c r="I24" s="10">
        <v>35.5</v>
      </c>
      <c r="J24" s="14">
        <v>2.48</v>
      </c>
      <c r="K24" s="14">
        <v>1.69</v>
      </c>
      <c r="L24" s="14">
        <v>23.88</v>
      </c>
      <c r="M24" s="15">
        <v>7.45</v>
      </c>
    </row>
    <row r="25" s="2" customFormat="1" ht="20" customHeight="1" spans="1:13">
      <c r="A25" s="8" t="s">
        <v>89</v>
      </c>
      <c r="B25" s="9" t="s">
        <v>22</v>
      </c>
      <c r="C25" s="9" t="s">
        <v>90</v>
      </c>
      <c r="D25" s="8">
        <v>172</v>
      </c>
      <c r="E25" s="10">
        <v>166</v>
      </c>
      <c r="F25" s="10">
        <v>-6</v>
      </c>
      <c r="G25" s="10">
        <v>-4.2</v>
      </c>
      <c r="H25" s="10">
        <v>49.8</v>
      </c>
      <c r="I25" s="10">
        <v>45.6</v>
      </c>
      <c r="J25" s="14">
        <v>3.18</v>
      </c>
      <c r="K25" s="14">
        <v>2.17</v>
      </c>
      <c r="L25" s="14">
        <v>30.65</v>
      </c>
      <c r="M25" s="15">
        <v>9.59999999999999</v>
      </c>
    </row>
    <row r="26" s="2" customFormat="1" ht="20" customHeight="1" spans="1:13">
      <c r="A26" s="8" t="s">
        <v>91</v>
      </c>
      <c r="B26" s="9" t="s">
        <v>23</v>
      </c>
      <c r="C26" s="9" t="s">
        <v>92</v>
      </c>
      <c r="D26" s="8">
        <v>129</v>
      </c>
      <c r="E26" s="10">
        <v>127</v>
      </c>
      <c r="F26" s="10">
        <v>-2</v>
      </c>
      <c r="G26" s="10">
        <v>-1.4</v>
      </c>
      <c r="H26" s="10">
        <v>38.1</v>
      </c>
      <c r="I26" s="10">
        <v>36.7</v>
      </c>
      <c r="J26" s="14">
        <v>2.56</v>
      </c>
      <c r="K26" s="14">
        <v>1.75</v>
      </c>
      <c r="L26" s="14">
        <v>24.66</v>
      </c>
      <c r="M26" s="15">
        <v>7.73</v>
      </c>
    </row>
    <row r="27" s="2" customFormat="1" ht="20" customHeight="1" spans="1:13">
      <c r="A27" s="8" t="s">
        <v>93</v>
      </c>
      <c r="B27" s="9" t="s">
        <v>23</v>
      </c>
      <c r="C27" s="9" t="s">
        <v>94</v>
      </c>
      <c r="D27" s="8">
        <v>199</v>
      </c>
      <c r="E27" s="10">
        <v>180</v>
      </c>
      <c r="F27" s="10">
        <v>-19</v>
      </c>
      <c r="G27" s="10">
        <v>-13.3</v>
      </c>
      <c r="H27" s="10">
        <v>54</v>
      </c>
      <c r="I27" s="10">
        <v>40.7</v>
      </c>
      <c r="J27" s="14">
        <v>2.83</v>
      </c>
      <c r="K27" s="14">
        <v>1.94</v>
      </c>
      <c r="L27" s="14">
        <v>27.36</v>
      </c>
      <c r="M27" s="15">
        <v>8.57000000000001</v>
      </c>
    </row>
    <row r="28" s="2" customFormat="1" ht="20" customHeight="1" spans="1:13">
      <c r="A28" s="8" t="s">
        <v>95</v>
      </c>
      <c r="B28" s="9" t="s">
        <v>23</v>
      </c>
      <c r="C28" s="9" t="s">
        <v>96</v>
      </c>
      <c r="D28" s="8">
        <v>125</v>
      </c>
      <c r="E28" s="10">
        <v>119</v>
      </c>
      <c r="F28" s="10">
        <v>-6</v>
      </c>
      <c r="G28" s="10">
        <v>-4.2</v>
      </c>
      <c r="H28" s="10">
        <v>35.7</v>
      </c>
      <c r="I28" s="10">
        <v>31.5</v>
      </c>
      <c r="J28" s="14">
        <v>2.19</v>
      </c>
      <c r="K28" s="14">
        <v>1.5</v>
      </c>
      <c r="L28" s="14">
        <v>21.18</v>
      </c>
      <c r="M28" s="15">
        <v>6.63</v>
      </c>
    </row>
    <row r="29" s="2" customFormat="1" ht="20" customHeight="1" spans="1:13">
      <c r="A29" s="8" t="s">
        <v>97</v>
      </c>
      <c r="B29" s="9" t="s">
        <v>24</v>
      </c>
      <c r="C29" s="9" t="s">
        <v>98</v>
      </c>
      <c r="D29" s="8">
        <v>181</v>
      </c>
      <c r="E29" s="10">
        <v>178</v>
      </c>
      <c r="F29" s="10">
        <v>-3</v>
      </c>
      <c r="G29" s="10">
        <v>-2.1</v>
      </c>
      <c r="H29" s="10">
        <v>53.4</v>
      </c>
      <c r="I29" s="10">
        <v>51.3</v>
      </c>
      <c r="J29" s="14">
        <v>3.57</v>
      </c>
      <c r="K29" s="14">
        <v>2.45</v>
      </c>
      <c r="L29" s="14">
        <v>34.48</v>
      </c>
      <c r="M29" s="15">
        <v>10.8</v>
      </c>
    </row>
    <row r="30" s="2" customFormat="1" ht="20" customHeight="1" spans="1:13">
      <c r="A30" s="8" t="s">
        <v>99</v>
      </c>
      <c r="B30" s="9" t="s">
        <v>26</v>
      </c>
      <c r="C30" s="9" t="s">
        <v>100</v>
      </c>
      <c r="D30" s="8">
        <v>123</v>
      </c>
      <c r="E30" s="10">
        <v>121</v>
      </c>
      <c r="F30" s="10">
        <v>-2</v>
      </c>
      <c r="G30" s="10">
        <v>-1.4</v>
      </c>
      <c r="H30" s="10">
        <v>36.3</v>
      </c>
      <c r="I30" s="10">
        <v>34.9</v>
      </c>
      <c r="J30" s="14">
        <v>2.43</v>
      </c>
      <c r="K30" s="14">
        <v>1.66</v>
      </c>
      <c r="L30" s="14">
        <v>23.46</v>
      </c>
      <c r="M30" s="15">
        <v>7.35</v>
      </c>
    </row>
    <row r="31" s="2" customFormat="1" ht="20" customHeight="1" spans="1:13">
      <c r="A31" s="8" t="s">
        <v>101</v>
      </c>
      <c r="B31" s="9" t="s">
        <v>26</v>
      </c>
      <c r="C31" s="9" t="s">
        <v>102</v>
      </c>
      <c r="D31" s="8">
        <v>145</v>
      </c>
      <c r="E31" s="10">
        <v>142</v>
      </c>
      <c r="F31" s="10">
        <v>-3</v>
      </c>
      <c r="G31" s="10">
        <v>-2.1</v>
      </c>
      <c r="H31" s="10">
        <v>42.6</v>
      </c>
      <c r="I31" s="10">
        <v>40.5</v>
      </c>
      <c r="J31" s="14">
        <v>2.82</v>
      </c>
      <c r="K31" s="14">
        <v>1.93</v>
      </c>
      <c r="L31" s="14">
        <v>27.22</v>
      </c>
      <c r="M31" s="15">
        <v>8.53</v>
      </c>
    </row>
    <row r="32" s="2" customFormat="1" ht="20" customHeight="1" spans="1:13">
      <c r="A32" s="8" t="s">
        <v>103</v>
      </c>
      <c r="B32" s="9" t="s">
        <v>27</v>
      </c>
      <c r="C32" s="9" t="s">
        <v>104</v>
      </c>
      <c r="D32" s="8">
        <v>263</v>
      </c>
      <c r="E32" s="10">
        <v>262</v>
      </c>
      <c r="F32" s="10">
        <v>-1</v>
      </c>
      <c r="G32" s="10">
        <v>-0.7</v>
      </c>
      <c r="H32" s="10">
        <v>78.6</v>
      </c>
      <c r="I32" s="10">
        <v>77.9</v>
      </c>
      <c r="J32" s="14">
        <v>5.42</v>
      </c>
      <c r="K32" s="14">
        <v>3.71</v>
      </c>
      <c r="L32" s="14">
        <v>52.37</v>
      </c>
      <c r="M32" s="15">
        <v>16.4</v>
      </c>
    </row>
    <row r="33" s="2" customFormat="1" ht="20" customHeight="1" spans="1:13">
      <c r="A33" s="8" t="s">
        <v>105</v>
      </c>
      <c r="B33" s="9" t="s">
        <v>27</v>
      </c>
      <c r="C33" s="9" t="s">
        <v>106</v>
      </c>
      <c r="D33" s="8">
        <v>111</v>
      </c>
      <c r="E33" s="10">
        <v>106</v>
      </c>
      <c r="F33" s="10">
        <v>-5</v>
      </c>
      <c r="G33" s="10">
        <v>-3.5</v>
      </c>
      <c r="H33" s="10">
        <v>31.8</v>
      </c>
      <c r="I33" s="10">
        <v>28.3</v>
      </c>
      <c r="J33" s="14">
        <v>1.97</v>
      </c>
      <c r="K33" s="14">
        <v>1.35</v>
      </c>
      <c r="L33" s="14">
        <v>19.02</v>
      </c>
      <c r="M33" s="15">
        <v>5.96</v>
      </c>
    </row>
    <row r="34" s="2" customFormat="1" ht="20" customHeight="1" spans="1:13">
      <c r="A34" s="8" t="s">
        <v>107</v>
      </c>
      <c r="B34" s="9" t="s">
        <v>27</v>
      </c>
      <c r="C34" s="9" t="s">
        <v>108</v>
      </c>
      <c r="D34" s="8">
        <v>153</v>
      </c>
      <c r="E34" s="10">
        <v>144</v>
      </c>
      <c r="F34" s="10">
        <v>-9</v>
      </c>
      <c r="G34" s="10">
        <v>-6.3</v>
      </c>
      <c r="H34" s="10">
        <v>43.2</v>
      </c>
      <c r="I34" s="10">
        <v>36.9</v>
      </c>
      <c r="J34" s="14">
        <v>2.57</v>
      </c>
      <c r="K34" s="14">
        <v>1.76</v>
      </c>
      <c r="L34" s="14">
        <v>24.8</v>
      </c>
      <c r="M34" s="15">
        <v>7.77</v>
      </c>
    </row>
    <row r="35" s="2" customFormat="1" ht="20" customHeight="1" spans="1:13">
      <c r="A35" s="8" t="s">
        <v>109</v>
      </c>
      <c r="B35" s="9" t="s">
        <v>27</v>
      </c>
      <c r="C35" s="9" t="s">
        <v>110</v>
      </c>
      <c r="D35" s="8">
        <v>99</v>
      </c>
      <c r="E35" s="10">
        <v>98</v>
      </c>
      <c r="F35" s="10">
        <v>-1</v>
      </c>
      <c r="G35" s="10">
        <v>-0.7</v>
      </c>
      <c r="H35" s="10">
        <v>29.4</v>
      </c>
      <c r="I35" s="10">
        <v>28.7</v>
      </c>
      <c r="J35" s="14">
        <v>2</v>
      </c>
      <c r="K35" s="14">
        <v>1.37</v>
      </c>
      <c r="L35" s="14">
        <v>19.29</v>
      </c>
      <c r="M35" s="15">
        <v>6.04</v>
      </c>
    </row>
    <row r="36" s="2" customFormat="1" ht="20" customHeight="1" spans="1:13">
      <c r="A36" s="8" t="s">
        <v>111</v>
      </c>
      <c r="B36" s="9" t="s">
        <v>28</v>
      </c>
      <c r="C36" s="9" t="s">
        <v>112</v>
      </c>
      <c r="D36" s="8">
        <v>87</v>
      </c>
      <c r="E36" s="10">
        <v>86</v>
      </c>
      <c r="F36" s="10">
        <v>-1</v>
      </c>
      <c r="G36" s="10">
        <v>-0.7</v>
      </c>
      <c r="H36" s="10">
        <v>25.8</v>
      </c>
      <c r="I36" s="10">
        <v>25.1</v>
      </c>
      <c r="J36" s="14">
        <v>1.75</v>
      </c>
      <c r="K36" s="14">
        <v>1.2</v>
      </c>
      <c r="L36" s="14">
        <v>16.87</v>
      </c>
      <c r="M36" s="15">
        <v>5.28</v>
      </c>
    </row>
    <row r="37" s="2" customFormat="1" ht="20" customHeight="1" spans="1:13">
      <c r="A37" s="8" t="s">
        <v>113</v>
      </c>
      <c r="B37" s="9" t="s">
        <v>28</v>
      </c>
      <c r="C37" s="9" t="s">
        <v>114</v>
      </c>
      <c r="D37" s="8">
        <v>234</v>
      </c>
      <c r="E37" s="10">
        <v>224</v>
      </c>
      <c r="F37" s="10">
        <v>-10</v>
      </c>
      <c r="G37" s="10">
        <v>-7</v>
      </c>
      <c r="H37" s="10">
        <v>67.2</v>
      </c>
      <c r="I37" s="10">
        <v>60.2</v>
      </c>
      <c r="J37" s="14">
        <v>4.19</v>
      </c>
      <c r="K37" s="14">
        <v>2.87</v>
      </c>
      <c r="L37" s="14">
        <v>40.47</v>
      </c>
      <c r="M37" s="15">
        <v>12.67</v>
      </c>
    </row>
    <row r="38" s="2" customFormat="1" ht="20" customHeight="1" spans="1:13">
      <c r="A38" s="8" t="s">
        <v>115</v>
      </c>
      <c r="B38" s="9" t="s">
        <v>28</v>
      </c>
      <c r="C38" s="9" t="s">
        <v>116</v>
      </c>
      <c r="D38" s="8">
        <v>92</v>
      </c>
      <c r="E38" s="10">
        <v>87</v>
      </c>
      <c r="F38" s="10">
        <v>-5</v>
      </c>
      <c r="G38" s="10">
        <v>-3.5</v>
      </c>
      <c r="H38" s="10">
        <v>26.1</v>
      </c>
      <c r="I38" s="10">
        <v>22.6</v>
      </c>
      <c r="J38" s="14">
        <v>1.57</v>
      </c>
      <c r="K38" s="14">
        <v>1.08</v>
      </c>
      <c r="L38" s="14">
        <v>15.19</v>
      </c>
      <c r="M38" s="15">
        <v>4.76</v>
      </c>
    </row>
    <row r="39" s="2" customFormat="1" ht="20" customHeight="1" spans="1:13">
      <c r="A39" s="8" t="s">
        <v>117</v>
      </c>
      <c r="B39" s="9" t="s">
        <v>28</v>
      </c>
      <c r="C39" s="9" t="s">
        <v>118</v>
      </c>
      <c r="D39" s="8">
        <v>185</v>
      </c>
      <c r="E39" s="10">
        <v>151</v>
      </c>
      <c r="F39" s="10">
        <v>-34</v>
      </c>
      <c r="G39" s="10">
        <v>-23.8</v>
      </c>
      <c r="H39" s="10">
        <v>45.3</v>
      </c>
      <c r="I39" s="10">
        <v>21.5</v>
      </c>
      <c r="J39" s="14">
        <v>1.5</v>
      </c>
      <c r="K39" s="14">
        <v>1.02</v>
      </c>
      <c r="L39" s="14">
        <v>14.45</v>
      </c>
      <c r="M39" s="15">
        <v>4.53</v>
      </c>
    </row>
    <row r="40" s="2" customFormat="1" ht="20" customHeight="1" spans="1:13">
      <c r="A40" s="8" t="s">
        <v>119</v>
      </c>
      <c r="B40" s="9" t="s">
        <v>29</v>
      </c>
      <c r="C40" s="9" t="s">
        <v>120</v>
      </c>
      <c r="D40" s="8">
        <v>160</v>
      </c>
      <c r="E40" s="10">
        <v>149</v>
      </c>
      <c r="F40" s="10">
        <v>-11</v>
      </c>
      <c r="G40" s="10">
        <v>-7.7</v>
      </c>
      <c r="H40" s="10">
        <v>44.7</v>
      </c>
      <c r="I40" s="10">
        <v>37</v>
      </c>
      <c r="J40" s="14">
        <v>2.58</v>
      </c>
      <c r="K40" s="14">
        <v>1.76</v>
      </c>
      <c r="L40" s="14">
        <v>24.87</v>
      </c>
      <c r="M40" s="15">
        <v>7.79</v>
      </c>
    </row>
    <row r="41" s="2" customFormat="1" ht="20" customHeight="1" spans="1:13">
      <c r="A41" s="8" t="s">
        <v>121</v>
      </c>
      <c r="B41" s="9" t="s">
        <v>29</v>
      </c>
      <c r="C41" s="9" t="s">
        <v>122</v>
      </c>
      <c r="D41" s="8">
        <v>158</v>
      </c>
      <c r="E41" s="10">
        <v>154</v>
      </c>
      <c r="F41" s="10">
        <v>-4</v>
      </c>
      <c r="G41" s="10">
        <v>-2.8</v>
      </c>
      <c r="H41" s="10">
        <v>46.2</v>
      </c>
      <c r="I41" s="10">
        <v>43.4</v>
      </c>
      <c r="J41" s="14">
        <v>3.02</v>
      </c>
      <c r="K41" s="14">
        <v>2.07</v>
      </c>
      <c r="L41" s="14">
        <v>29.17</v>
      </c>
      <c r="M41" s="15">
        <v>9.13999999999999</v>
      </c>
    </row>
    <row r="42" s="2" customFormat="1" ht="20" customHeight="1" spans="1:13">
      <c r="A42" s="8" t="s">
        <v>123</v>
      </c>
      <c r="B42" s="9" t="s">
        <v>30</v>
      </c>
      <c r="C42" s="9" t="s">
        <v>124</v>
      </c>
      <c r="D42" s="8">
        <v>148</v>
      </c>
      <c r="E42" s="10">
        <v>139</v>
      </c>
      <c r="F42" s="10">
        <v>-9</v>
      </c>
      <c r="G42" s="10">
        <v>-6.3</v>
      </c>
      <c r="H42" s="10">
        <v>41.7</v>
      </c>
      <c r="I42" s="10">
        <v>35.4</v>
      </c>
      <c r="J42" s="14">
        <v>2.47</v>
      </c>
      <c r="K42" s="14">
        <v>1.68</v>
      </c>
      <c r="L42" s="14">
        <v>23.8</v>
      </c>
      <c r="M42" s="15">
        <v>7.45</v>
      </c>
    </row>
    <row r="43" s="2" customFormat="1" ht="20" customHeight="1" spans="1:13">
      <c r="A43" s="8" t="s">
        <v>125</v>
      </c>
      <c r="B43" s="9" t="s">
        <v>33</v>
      </c>
      <c r="C43" s="9" t="s">
        <v>126</v>
      </c>
      <c r="D43" s="8">
        <v>150</v>
      </c>
      <c r="E43" s="10">
        <v>146</v>
      </c>
      <c r="F43" s="10">
        <v>-4</v>
      </c>
      <c r="G43" s="10">
        <v>-2.8</v>
      </c>
      <c r="H43" s="10">
        <v>43.8</v>
      </c>
      <c r="I43" s="10">
        <v>41</v>
      </c>
      <c r="J43" s="14">
        <v>2.86</v>
      </c>
      <c r="K43" s="14">
        <v>1.95</v>
      </c>
      <c r="L43" s="14">
        <v>27.56</v>
      </c>
      <c r="M43" s="15">
        <v>8.63</v>
      </c>
    </row>
    <row r="44" s="2" customFormat="1" ht="20" customHeight="1" spans="1:13">
      <c r="A44" s="8" t="s">
        <v>127</v>
      </c>
      <c r="B44" s="9" t="s">
        <v>33</v>
      </c>
      <c r="C44" s="9" t="s">
        <v>128</v>
      </c>
      <c r="D44" s="8">
        <v>184</v>
      </c>
      <c r="E44" s="10">
        <v>153</v>
      </c>
      <c r="F44" s="10">
        <v>-31</v>
      </c>
      <c r="G44" s="10">
        <v>-21.7</v>
      </c>
      <c r="H44" s="10">
        <v>45.9</v>
      </c>
      <c r="I44" s="10">
        <v>24.2</v>
      </c>
      <c r="J44" s="14">
        <v>1.69</v>
      </c>
      <c r="K44" s="14">
        <v>1.15</v>
      </c>
      <c r="L44" s="14">
        <v>16.27</v>
      </c>
      <c r="M44" s="15">
        <v>5.09</v>
      </c>
    </row>
    <row r="45" s="2" customFormat="1" ht="20" customHeight="1" spans="1:13">
      <c r="A45" s="8" t="s">
        <v>129</v>
      </c>
      <c r="B45" s="9" t="s">
        <v>33</v>
      </c>
      <c r="C45" s="9" t="s">
        <v>130</v>
      </c>
      <c r="D45" s="8">
        <v>138</v>
      </c>
      <c r="E45" s="10">
        <v>120</v>
      </c>
      <c r="F45" s="10">
        <v>-18</v>
      </c>
      <c r="G45" s="10">
        <v>-12.6</v>
      </c>
      <c r="H45" s="10">
        <v>36</v>
      </c>
      <c r="I45" s="10">
        <v>23.4</v>
      </c>
      <c r="J45" s="14">
        <v>1.63</v>
      </c>
      <c r="K45" s="14">
        <v>1.12</v>
      </c>
      <c r="L45" s="14">
        <v>15.72</v>
      </c>
      <c r="M45" s="15">
        <v>4.93</v>
      </c>
    </row>
    <row r="46" spans="1:4">
      <c r="A46" s="11"/>
      <c r="B46" s="11"/>
      <c r="C46" s="11"/>
      <c r="D46" s="11"/>
    </row>
    <row r="47" spans="1:4">
      <c r="A47" s="11"/>
      <c r="B47" s="11"/>
      <c r="C47" s="11"/>
      <c r="D47" s="11"/>
    </row>
  </sheetData>
  <mergeCells count="12">
    <mergeCell ref="A2:I2"/>
    <mergeCell ref="F3:M3"/>
    <mergeCell ref="J4:M4"/>
    <mergeCell ref="A4:A5"/>
    <mergeCell ref="B4:B5"/>
    <mergeCell ref="C4:C5"/>
    <mergeCell ref="D4:D5"/>
    <mergeCell ref="E4:E5"/>
    <mergeCell ref="F4:F5"/>
    <mergeCell ref="G4:G5"/>
    <mergeCell ref="H4:H5"/>
    <mergeCell ref="I4:I5"/>
  </mergeCells>
  <pageMargins left="0.75" right="0.75" top="1" bottom="1" header="0.511805555555556" footer="0.511805555555556"/>
  <pageSetup paperSize="9" scale="72"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汇总</vt:lpstr>
      <vt:lpstr>面上村</vt:lpstr>
      <vt:lpstr>相对贫困村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ZZZ</cp:lastModifiedBy>
  <dcterms:created xsi:type="dcterms:W3CDTF">2018-12-27T03:09:00Z</dcterms:created>
  <dcterms:modified xsi:type="dcterms:W3CDTF">2019-01-24T09:33:43Z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14</vt:lpwstr>
  </property>
</Properties>
</file>