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精准扶贫计息汇总" sheetId="2" r:id="rId1"/>
  </sheets>
  <definedNames>
    <definedName name="_xlnm._FilterDatabase" localSheetId="0" hidden="1">'2020精准扶贫计息汇总'!$B$4:$G$148</definedName>
    <definedName name="_xlnm.Print_Area" localSheetId="0">'2020精准扶贫计息汇总'!$B$1:$G$147</definedName>
    <definedName name="_xlnm.Print_Titles" localSheetId="0">'2020精准扶贫计息汇总'!$4:$4</definedName>
  </definedNames>
  <calcPr calcId="144525"/>
</workbook>
</file>

<file path=xl/sharedStrings.xml><?xml version="1.0" encoding="utf-8"?>
<sst xmlns="http://schemas.openxmlformats.org/spreadsheetml/2006/main" count="276" uniqueCount="180">
  <si>
    <t>附表1：</t>
  </si>
  <si>
    <t>龙川县投资参股深圳宝安（龙川）产业转移园计息表</t>
  </si>
  <si>
    <t>单位：元</t>
  </si>
  <si>
    <t>序号</t>
  </si>
  <si>
    <t>入股镇名称</t>
  </si>
  <si>
    <t>入股村名称</t>
  </si>
  <si>
    <t>入股日期</t>
  </si>
  <si>
    <t>精准扶贫
入股金额</t>
  </si>
  <si>
    <t>计息（2020年1月1日
至2020年12月底）</t>
  </si>
  <si>
    <t>备注</t>
  </si>
  <si>
    <t>丰稔镇</t>
  </si>
  <si>
    <t>高坑村</t>
  </si>
  <si>
    <t>礼堂村</t>
  </si>
  <si>
    <t>丰联村</t>
  </si>
  <si>
    <t>名光村</t>
  </si>
  <si>
    <t>丰稔镇 汇总</t>
  </si>
  <si>
    <t>四都镇</t>
  </si>
  <si>
    <t>新四村</t>
  </si>
  <si>
    <t>新龙村</t>
  </si>
  <si>
    <t>上榴村</t>
  </si>
  <si>
    <t>四都镇 汇总</t>
  </si>
  <si>
    <t>义都镇</t>
  </si>
  <si>
    <t>桂林村</t>
  </si>
  <si>
    <t>义都镇 汇总</t>
  </si>
  <si>
    <t>黄石镇</t>
  </si>
  <si>
    <t>长洲村</t>
  </si>
  <si>
    <t>高进村</t>
  </si>
  <si>
    <t>黄石镇 汇总</t>
  </si>
  <si>
    <t>黎咀镇</t>
  </si>
  <si>
    <t>南坑村</t>
  </si>
  <si>
    <t>和輋村</t>
  </si>
  <si>
    <t>满  村</t>
  </si>
  <si>
    <t>皮潭村</t>
  </si>
  <si>
    <t>联民村</t>
  </si>
  <si>
    <t>和围村</t>
  </si>
  <si>
    <t>珠头石村</t>
  </si>
  <si>
    <t>石东村</t>
  </si>
  <si>
    <t>满东村</t>
  </si>
  <si>
    <t>虎口村</t>
  </si>
  <si>
    <t>西园村</t>
  </si>
  <si>
    <t>黎咀镇 汇总</t>
  </si>
  <si>
    <t>车田镇</t>
  </si>
  <si>
    <t>四联村</t>
  </si>
  <si>
    <t>官天岭村</t>
  </si>
  <si>
    <t>共和村</t>
  </si>
  <si>
    <t>郑里村</t>
  </si>
  <si>
    <t>车田镇 汇总</t>
  </si>
  <si>
    <t>新田镇</t>
  </si>
  <si>
    <t>福斗村</t>
  </si>
  <si>
    <t>新田镇 汇总</t>
  </si>
  <si>
    <t>田心镇</t>
  </si>
  <si>
    <t>三友村</t>
  </si>
  <si>
    <t>东江村</t>
  </si>
  <si>
    <t>田心村</t>
  </si>
  <si>
    <t>松林村</t>
  </si>
  <si>
    <t>田心镇 汇总</t>
  </si>
  <si>
    <t>铁场镇</t>
  </si>
  <si>
    <t>周塘村</t>
  </si>
  <si>
    <t>黄花村</t>
  </si>
  <si>
    <t>和田村</t>
  </si>
  <si>
    <t>双丰村</t>
  </si>
  <si>
    <t>铁场镇 汇总</t>
  </si>
  <si>
    <t>岩  镇</t>
  </si>
  <si>
    <t>山池村</t>
  </si>
  <si>
    <t>岩  镇 汇总</t>
  </si>
  <si>
    <t>赤光镇</t>
  </si>
  <si>
    <t>下畲村</t>
  </si>
  <si>
    <t>潭芬村</t>
  </si>
  <si>
    <t>畲乾村</t>
  </si>
  <si>
    <t>再香村</t>
  </si>
  <si>
    <t>南龙村</t>
  </si>
  <si>
    <t>再头村</t>
  </si>
  <si>
    <t>赤光镇 汇总</t>
  </si>
  <si>
    <t>鹤市镇</t>
  </si>
  <si>
    <t>莲坑村</t>
  </si>
  <si>
    <t>大佳村</t>
  </si>
  <si>
    <t>芝野村</t>
  </si>
  <si>
    <t>鹤市村</t>
  </si>
  <si>
    <t>鹤联村</t>
  </si>
  <si>
    <t>鹤市镇 汇总</t>
  </si>
  <si>
    <t>通衢镇</t>
  </si>
  <si>
    <t>梅东村</t>
  </si>
  <si>
    <t>华城村</t>
  </si>
  <si>
    <t>锦太村</t>
  </si>
  <si>
    <t>旺宜村</t>
  </si>
  <si>
    <t>儒南村</t>
  </si>
  <si>
    <t>通衢镇 汇总</t>
  </si>
  <si>
    <t>廻龙镇</t>
  </si>
  <si>
    <t>罗南村</t>
  </si>
  <si>
    <t>罗回村</t>
  </si>
  <si>
    <t>大塘村</t>
  </si>
  <si>
    <t>廻龙镇 汇总</t>
  </si>
  <si>
    <t>麻布岗镇</t>
  </si>
  <si>
    <t>阁前村</t>
  </si>
  <si>
    <t>上溪村</t>
  </si>
  <si>
    <t>大塘面村</t>
  </si>
  <si>
    <t>红阳村</t>
  </si>
  <si>
    <t>瑚径村</t>
  </si>
  <si>
    <t>大古村</t>
  </si>
  <si>
    <t>壮士村</t>
  </si>
  <si>
    <t>联中村</t>
  </si>
  <si>
    <t>富州村</t>
  </si>
  <si>
    <t>龙池村</t>
  </si>
  <si>
    <t>麻布岗镇 汇总</t>
  </si>
  <si>
    <t>上坪镇</t>
  </si>
  <si>
    <t>上坪村</t>
  </si>
  <si>
    <t>梅坑村</t>
  </si>
  <si>
    <t>青云村</t>
  </si>
  <si>
    <t>石湖村</t>
  </si>
  <si>
    <t>热水村</t>
  </si>
  <si>
    <t>小灰村</t>
  </si>
  <si>
    <t>金龙村</t>
  </si>
  <si>
    <t>双富村</t>
  </si>
  <si>
    <t>上坪镇 汇总</t>
  </si>
  <si>
    <t>贝岭镇</t>
  </si>
  <si>
    <t>米贝村</t>
  </si>
  <si>
    <t>石马村</t>
  </si>
  <si>
    <t>贝岭镇 汇总</t>
  </si>
  <si>
    <t>细坳镇</t>
  </si>
  <si>
    <t>细坳村</t>
  </si>
  <si>
    <t>联平村</t>
  </si>
  <si>
    <t>贵湖村</t>
  </si>
  <si>
    <t>细坳镇 汇总</t>
  </si>
  <si>
    <t>老隆镇</t>
  </si>
  <si>
    <t>浮石村</t>
  </si>
  <si>
    <t>联新村</t>
  </si>
  <si>
    <t>官坑村</t>
  </si>
  <si>
    <t>水贝村</t>
  </si>
  <si>
    <t>老隆村</t>
  </si>
  <si>
    <t>莲南村</t>
  </si>
  <si>
    <t>江边村</t>
  </si>
  <si>
    <t>涧洞村</t>
  </si>
  <si>
    <t>莲塘村</t>
  </si>
  <si>
    <t>老隆镇 汇总</t>
  </si>
  <si>
    <t>佗城镇</t>
  </si>
  <si>
    <t>东坑村</t>
  </si>
  <si>
    <t>叶布村</t>
  </si>
  <si>
    <t>灵江村</t>
  </si>
  <si>
    <t>大江村</t>
  </si>
  <si>
    <t>亨渡村</t>
  </si>
  <si>
    <t>三印村</t>
  </si>
  <si>
    <t>东瑶村</t>
  </si>
  <si>
    <r>
      <rPr>
        <sz val="7"/>
        <rFont val="宋体"/>
        <charset val="134"/>
      </rPr>
      <t>其中</t>
    </r>
    <r>
      <rPr>
        <sz val="7"/>
        <rFont val="Arial"/>
        <charset val="0"/>
      </rPr>
      <t>20</t>
    </r>
    <r>
      <rPr>
        <sz val="7"/>
        <rFont val="宋体"/>
        <charset val="134"/>
      </rPr>
      <t>万</t>
    </r>
    <r>
      <rPr>
        <sz val="7"/>
        <rFont val="Arial"/>
        <charset val="0"/>
      </rPr>
      <t>2017</t>
    </r>
    <r>
      <rPr>
        <sz val="7"/>
        <rFont val="宋体"/>
        <charset val="134"/>
      </rPr>
      <t>年</t>
    </r>
    <r>
      <rPr>
        <sz val="7"/>
        <rFont val="Arial"/>
        <charset val="0"/>
      </rPr>
      <t>4</t>
    </r>
    <r>
      <rPr>
        <sz val="7"/>
        <rFont val="宋体"/>
        <charset val="134"/>
      </rPr>
      <t>月</t>
    </r>
    <r>
      <rPr>
        <sz val="7"/>
        <rFont val="Arial"/>
        <charset val="0"/>
      </rPr>
      <t>28</t>
    </r>
    <r>
      <rPr>
        <sz val="7"/>
        <rFont val="宋体"/>
        <charset val="134"/>
      </rPr>
      <t>日入股</t>
    </r>
  </si>
  <si>
    <t>佗城镇 汇总</t>
  </si>
  <si>
    <t>黄布镇</t>
  </si>
  <si>
    <t>欧江村</t>
  </si>
  <si>
    <t>新布村</t>
  </si>
  <si>
    <t>松洋村</t>
  </si>
  <si>
    <t>大广村</t>
  </si>
  <si>
    <t>金鱼村</t>
  </si>
  <si>
    <t>黄布镇 汇总</t>
  </si>
  <si>
    <t>紫市镇</t>
  </si>
  <si>
    <t>民乐东村</t>
  </si>
  <si>
    <t>民乐西村</t>
  </si>
  <si>
    <t>紫市村</t>
  </si>
  <si>
    <t>新南村</t>
  </si>
  <si>
    <t>仁里村</t>
  </si>
  <si>
    <t>秀田村</t>
  </si>
  <si>
    <t>新北村</t>
  </si>
  <si>
    <t>紫市镇 汇总</t>
  </si>
  <si>
    <t>登云镇</t>
  </si>
  <si>
    <t>梅花村</t>
  </si>
  <si>
    <t>石福村</t>
  </si>
  <si>
    <t>东山村</t>
  </si>
  <si>
    <t>天云村</t>
  </si>
  <si>
    <t>新街村</t>
  </si>
  <si>
    <t>登云镇 汇总</t>
  </si>
  <si>
    <t>龙母镇</t>
  </si>
  <si>
    <t>大庙村</t>
  </si>
  <si>
    <t>龙邦村</t>
  </si>
  <si>
    <t>赤塘村</t>
  </si>
  <si>
    <t>洋田村</t>
  </si>
  <si>
    <t>双华村</t>
  </si>
  <si>
    <t>珠塘村</t>
  </si>
  <si>
    <t>成邦村</t>
  </si>
  <si>
    <t>小庙村</t>
  </si>
  <si>
    <t>花井村</t>
  </si>
  <si>
    <t>白佛村</t>
  </si>
  <si>
    <t>龙母镇 汇总</t>
  </si>
  <si>
    <t>总计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</si>
</sst>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yyyy/m/d;@"/>
    <numFmt numFmtId="178" formatCode="0_);[Red]\(0\)"/>
  </numFmts>
  <fonts count="34">
    <font>
      <sz val="10"/>
      <name val="Arial"/>
      <charset val="0"/>
    </font>
    <font>
      <b/>
      <sz val="12"/>
      <name val="宋体"/>
      <charset val="134"/>
    </font>
    <font>
      <sz val="12"/>
      <name val="Arial"/>
      <charset val="0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7"/>
      <name val="宋体"/>
      <charset val="134"/>
    </font>
    <font>
      <sz val="10"/>
      <name val="仿宋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7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22" borderId="8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4" borderId="5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8" fontId="5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187325</xdr:colOff>
      <xdr:row>3</xdr:row>
      <xdr:rowOff>0</xdr:rowOff>
    </xdr:from>
    <xdr:to>
      <xdr:col>3</xdr:col>
      <xdr:colOff>187325</xdr:colOff>
      <xdr:row>3</xdr:row>
      <xdr:rowOff>22225</xdr:rowOff>
    </xdr:to>
    <xdr:sp>
      <xdr:nvSpPr>
        <xdr:cNvPr id="2" name="文本框 10"/>
        <xdr:cNvSpPr txBox="1"/>
      </xdr:nvSpPr>
      <xdr:spPr>
        <a:xfrm>
          <a:off x="2501900" y="806450"/>
          <a:ext cx="0" cy="22225"/>
        </a:xfrm>
        <a:prstGeom prst="rect">
          <a:avLst/>
        </a:prstGeom>
        <a:solidFill>
          <a:prstClr val="black"/>
        </a:solidFill>
        <a:ln w="9525" cmpd="sng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altLang="en-US" sz="9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月</a:t>
          </a:r>
          <a:endParaRPr lang="zh-CN" altLang="en-US" sz="9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2540</xdr:colOff>
      <xdr:row>1</xdr:row>
      <xdr:rowOff>0</xdr:rowOff>
    </xdr:from>
    <xdr:to>
      <xdr:col>1</xdr:col>
      <xdr:colOff>2540</xdr:colOff>
      <xdr:row>1</xdr:row>
      <xdr:rowOff>0</xdr:rowOff>
    </xdr:to>
    <xdr:cxnSp>
      <xdr:nvCxnSpPr>
        <xdr:cNvPr id="3" name="直接连接符 15"/>
        <xdr:cNvCxnSpPr/>
      </xdr:nvCxnSpPr>
      <xdr:spPr>
        <a:xfrm>
          <a:off x="402590" y="3048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448310</xdr:colOff>
      <xdr:row>1</xdr:row>
      <xdr:rowOff>0</xdr:rowOff>
    </xdr:from>
    <xdr:to>
      <xdr:col>6</xdr:col>
      <xdr:colOff>448310</xdr:colOff>
      <xdr:row>1</xdr:row>
      <xdr:rowOff>0</xdr:rowOff>
    </xdr:to>
    <xdr:cxnSp>
      <xdr:nvCxnSpPr>
        <xdr:cNvPr id="4" name="直接连接符 20"/>
        <xdr:cNvCxnSpPr/>
      </xdr:nvCxnSpPr>
      <xdr:spPr>
        <a:xfrm>
          <a:off x="6572885" y="3048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187325</xdr:colOff>
      <xdr:row>3</xdr:row>
      <xdr:rowOff>0</xdr:rowOff>
    </xdr:from>
    <xdr:to>
      <xdr:col>2</xdr:col>
      <xdr:colOff>187325</xdr:colOff>
      <xdr:row>3</xdr:row>
      <xdr:rowOff>22225</xdr:rowOff>
    </xdr:to>
    <xdr:sp>
      <xdr:nvSpPr>
        <xdr:cNvPr id="5" name="文本框 10"/>
        <xdr:cNvSpPr txBox="1"/>
      </xdr:nvSpPr>
      <xdr:spPr>
        <a:xfrm>
          <a:off x="1720850" y="806450"/>
          <a:ext cx="0" cy="22225"/>
        </a:xfrm>
        <a:prstGeom prst="rect">
          <a:avLst/>
        </a:prstGeom>
        <a:solidFill>
          <a:prstClr val="black"/>
        </a:solidFill>
        <a:ln w="9525" cmpd="sng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altLang="en-US" sz="9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月</a:t>
          </a:r>
          <a:endParaRPr lang="zh-CN" altLang="en-US" sz="9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187325</xdr:colOff>
      <xdr:row>3</xdr:row>
      <xdr:rowOff>0</xdr:rowOff>
    </xdr:from>
    <xdr:to>
      <xdr:col>1</xdr:col>
      <xdr:colOff>187325</xdr:colOff>
      <xdr:row>3</xdr:row>
      <xdr:rowOff>22225</xdr:rowOff>
    </xdr:to>
    <xdr:sp>
      <xdr:nvSpPr>
        <xdr:cNvPr id="6" name="文本框 10"/>
        <xdr:cNvSpPr txBox="1"/>
      </xdr:nvSpPr>
      <xdr:spPr>
        <a:xfrm>
          <a:off x="587375" y="806450"/>
          <a:ext cx="0" cy="22225"/>
        </a:xfrm>
        <a:prstGeom prst="rect">
          <a:avLst/>
        </a:prstGeom>
        <a:solidFill>
          <a:prstClr val="black"/>
        </a:solidFill>
        <a:ln w="9525" cmpd="sng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zh-CN" altLang="en-US" sz="9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月</a:t>
          </a:r>
          <a:endParaRPr lang="zh-CN" altLang="en-US" sz="9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318135</xdr:colOff>
      <xdr:row>1</xdr:row>
      <xdr:rowOff>0</xdr:rowOff>
    </xdr:from>
    <xdr:to>
      <xdr:col>1</xdr:col>
      <xdr:colOff>318135</xdr:colOff>
      <xdr:row>1</xdr:row>
      <xdr:rowOff>0</xdr:rowOff>
    </xdr:to>
    <xdr:cxnSp>
      <xdr:nvCxnSpPr>
        <xdr:cNvPr id="7" name="直接连接符 17"/>
        <xdr:cNvCxnSpPr/>
      </xdr:nvCxnSpPr>
      <xdr:spPr>
        <a:xfrm>
          <a:off x="718185" y="304800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9"/>
  <sheetViews>
    <sheetView showGridLines="0" showZeros="0" tabSelected="1" workbookViewId="0">
      <pane xSplit="2" ySplit="4" topLeftCell="C5" activePane="bottomRight" state="frozen"/>
      <selection/>
      <selection pane="topRight"/>
      <selection pane="bottomLeft"/>
      <selection pane="bottomRight" activeCell="K11" sqref="K11"/>
    </sheetView>
  </sheetViews>
  <sheetFormatPr defaultColWidth="9.14285714285714" defaultRowHeight="12.75" outlineLevelCol="6"/>
  <cols>
    <col min="1" max="1" width="6" customWidth="1"/>
    <col min="2" max="2" width="17" style="5" customWidth="1"/>
    <col min="3" max="3" width="11.7142857142857" style="5" customWidth="1"/>
    <col min="4" max="4" width="12.7142857142857" style="6" customWidth="1"/>
    <col min="5" max="5" width="22" style="7" customWidth="1"/>
    <col min="6" max="6" width="22.4285714285714" style="7" customWidth="1"/>
    <col min="7" max="7" width="12.8380952380952" style="8" customWidth="1"/>
    <col min="8" max="247" width="9.14285714285714" style="8"/>
  </cols>
  <sheetData>
    <row r="1" ht="24" customHeight="1" spans="1:1">
      <c r="A1" s="9" t="s">
        <v>0</v>
      </c>
    </row>
    <row r="2" ht="22.5" spans="2:7">
      <c r="B2" s="10" t="s">
        <v>1</v>
      </c>
      <c r="F2" s="11"/>
      <c r="G2" s="11"/>
    </row>
    <row r="3" customFormat="1" ht="17" customHeight="1" spans="2:7">
      <c r="B3" s="12"/>
      <c r="C3" s="12"/>
      <c r="D3" s="12"/>
      <c r="E3" s="12"/>
      <c r="F3" s="12"/>
      <c r="G3" s="13" t="s">
        <v>2</v>
      </c>
    </row>
    <row r="4" s="1" customFormat="1" ht="40" customHeight="1" spans="1:7">
      <c r="A4" s="14" t="s">
        <v>3</v>
      </c>
      <c r="B4" s="15" t="s">
        <v>4</v>
      </c>
      <c r="C4" s="15" t="s">
        <v>5</v>
      </c>
      <c r="D4" s="15" t="s">
        <v>6</v>
      </c>
      <c r="E4" s="16" t="s">
        <v>7</v>
      </c>
      <c r="F4" s="16" t="s">
        <v>8</v>
      </c>
      <c r="G4" s="17" t="s">
        <v>9</v>
      </c>
    </row>
    <row r="5" s="2" customFormat="1" ht="19" customHeight="1" outlineLevel="2" spans="1:7">
      <c r="A5" s="18">
        <v>1</v>
      </c>
      <c r="B5" s="19" t="s">
        <v>10</v>
      </c>
      <c r="C5" s="20" t="s">
        <v>11</v>
      </c>
      <c r="D5" s="21">
        <v>42668</v>
      </c>
      <c r="E5" s="22">
        <v>1000000</v>
      </c>
      <c r="F5" s="22">
        <v>120000</v>
      </c>
      <c r="G5" s="18"/>
    </row>
    <row r="6" s="2" customFormat="1" ht="19" customHeight="1" outlineLevel="2" spans="1:7">
      <c r="A6" s="18">
        <v>2</v>
      </c>
      <c r="B6" s="19" t="s">
        <v>10</v>
      </c>
      <c r="C6" s="20" t="s">
        <v>12</v>
      </c>
      <c r="D6" s="21">
        <v>42688</v>
      </c>
      <c r="E6" s="22">
        <v>500000</v>
      </c>
      <c r="F6" s="22">
        <v>60000</v>
      </c>
      <c r="G6" s="18"/>
    </row>
    <row r="7" s="2" customFormat="1" ht="19" customHeight="1" outlineLevel="2" spans="1:7">
      <c r="A7" s="18">
        <v>3</v>
      </c>
      <c r="B7" s="19" t="s">
        <v>10</v>
      </c>
      <c r="C7" s="20" t="s">
        <v>13</v>
      </c>
      <c r="D7" s="21">
        <v>42696</v>
      </c>
      <c r="E7" s="22">
        <v>500000</v>
      </c>
      <c r="F7" s="22">
        <v>60000</v>
      </c>
      <c r="G7" s="18"/>
    </row>
    <row r="8" s="2" customFormat="1" ht="19" customHeight="1" outlineLevel="2" spans="1:7">
      <c r="A8" s="18">
        <v>4</v>
      </c>
      <c r="B8" s="19" t="s">
        <v>10</v>
      </c>
      <c r="C8" s="20" t="s">
        <v>14</v>
      </c>
      <c r="D8" s="21">
        <v>42704</v>
      </c>
      <c r="E8" s="22">
        <v>500000</v>
      </c>
      <c r="F8" s="22">
        <v>60000</v>
      </c>
      <c r="G8" s="18"/>
    </row>
    <row r="9" s="2" customFormat="1" ht="19" customHeight="1" outlineLevel="1" spans="1:7">
      <c r="A9" s="18"/>
      <c r="B9" s="23" t="s">
        <v>15</v>
      </c>
      <c r="C9" s="20"/>
      <c r="D9" s="21"/>
      <c r="E9" s="22">
        <f>SUBTOTAL(9,E5:E8)</f>
        <v>2500000</v>
      </c>
      <c r="F9" s="22">
        <f>SUBTOTAL(9,F5:F8)</f>
        <v>300000</v>
      </c>
      <c r="G9" s="18"/>
    </row>
    <row r="10" s="2" customFormat="1" ht="19" customHeight="1" outlineLevel="2" spans="1:7">
      <c r="A10" s="18">
        <v>5</v>
      </c>
      <c r="B10" s="19" t="s">
        <v>16</v>
      </c>
      <c r="C10" s="20" t="s">
        <v>17</v>
      </c>
      <c r="D10" s="21">
        <v>42688</v>
      </c>
      <c r="E10" s="22">
        <v>500000</v>
      </c>
      <c r="F10" s="22">
        <v>60000</v>
      </c>
      <c r="G10" s="18"/>
    </row>
    <row r="11" s="2" customFormat="1" ht="19" customHeight="1" outlineLevel="2" spans="1:7">
      <c r="A11" s="18">
        <v>6</v>
      </c>
      <c r="B11" s="19" t="s">
        <v>16</v>
      </c>
      <c r="C11" s="20" t="s">
        <v>18</v>
      </c>
      <c r="D11" s="21">
        <v>42688</v>
      </c>
      <c r="E11" s="22">
        <v>500000</v>
      </c>
      <c r="F11" s="22">
        <v>60000</v>
      </c>
      <c r="G11" s="18"/>
    </row>
    <row r="12" s="2" customFormat="1" ht="19" customHeight="1" outlineLevel="2" spans="1:7">
      <c r="A12" s="18">
        <v>7</v>
      </c>
      <c r="B12" s="19" t="s">
        <v>16</v>
      </c>
      <c r="C12" s="20" t="s">
        <v>19</v>
      </c>
      <c r="D12" s="21">
        <v>42977</v>
      </c>
      <c r="E12" s="22">
        <v>200000</v>
      </c>
      <c r="F12" s="22">
        <v>24000</v>
      </c>
      <c r="G12" s="18"/>
    </row>
    <row r="13" s="2" customFormat="1" ht="19" customHeight="1" outlineLevel="1" spans="1:7">
      <c r="A13" s="18"/>
      <c r="B13" s="23" t="s">
        <v>20</v>
      </c>
      <c r="C13" s="20"/>
      <c r="D13" s="21"/>
      <c r="E13" s="22">
        <f>SUBTOTAL(9,E10:E12)</f>
        <v>1200000</v>
      </c>
      <c r="F13" s="22">
        <f>SUBTOTAL(9,F10:F12)</f>
        <v>144000</v>
      </c>
      <c r="G13" s="18"/>
    </row>
    <row r="14" s="2" customFormat="1" ht="19" customHeight="1" outlineLevel="2" spans="1:7">
      <c r="A14" s="18">
        <v>8</v>
      </c>
      <c r="B14" s="19" t="s">
        <v>21</v>
      </c>
      <c r="C14" s="20" t="s">
        <v>22</v>
      </c>
      <c r="D14" s="21">
        <v>42823</v>
      </c>
      <c r="E14" s="22">
        <v>200000</v>
      </c>
      <c r="F14" s="22">
        <v>24000</v>
      </c>
      <c r="G14" s="18"/>
    </row>
    <row r="15" s="2" customFormat="1" ht="19" customHeight="1" outlineLevel="1" spans="1:7">
      <c r="A15" s="18"/>
      <c r="B15" s="23" t="s">
        <v>23</v>
      </c>
      <c r="C15" s="20"/>
      <c r="D15" s="21"/>
      <c r="E15" s="22">
        <f>SUBTOTAL(9,E14)</f>
        <v>200000</v>
      </c>
      <c r="F15" s="22">
        <f>SUBTOTAL(9,F14)</f>
        <v>24000</v>
      </c>
      <c r="G15" s="18"/>
    </row>
    <row r="16" s="2" customFormat="1" ht="19" customHeight="1" outlineLevel="2" spans="1:7">
      <c r="A16" s="18">
        <v>9</v>
      </c>
      <c r="B16" s="19" t="s">
        <v>24</v>
      </c>
      <c r="C16" s="20" t="s">
        <v>25</v>
      </c>
      <c r="D16" s="21">
        <v>42668</v>
      </c>
      <c r="E16" s="22">
        <v>500000</v>
      </c>
      <c r="F16" s="22">
        <v>60000</v>
      </c>
      <c r="G16" s="18"/>
    </row>
    <row r="17" s="2" customFormat="1" ht="19" customHeight="1" outlineLevel="2" spans="1:7">
      <c r="A17" s="18">
        <v>10</v>
      </c>
      <c r="B17" s="19" t="s">
        <v>24</v>
      </c>
      <c r="C17" s="20" t="s">
        <v>26</v>
      </c>
      <c r="D17" s="21">
        <v>42668</v>
      </c>
      <c r="E17" s="22">
        <v>200000</v>
      </c>
      <c r="F17" s="22">
        <v>24000</v>
      </c>
      <c r="G17" s="18"/>
    </row>
    <row r="18" s="2" customFormat="1" ht="19" customHeight="1" outlineLevel="1" spans="1:7">
      <c r="A18" s="18"/>
      <c r="B18" s="23" t="s">
        <v>27</v>
      </c>
      <c r="C18" s="20"/>
      <c r="D18" s="21"/>
      <c r="E18" s="22">
        <f>SUBTOTAL(9,E16:E17)</f>
        <v>700000</v>
      </c>
      <c r="F18" s="22">
        <f>SUBTOTAL(9,F16:F17)</f>
        <v>84000</v>
      </c>
      <c r="G18" s="18"/>
    </row>
    <row r="19" s="2" customFormat="1" ht="19" customHeight="1" outlineLevel="2" spans="1:7">
      <c r="A19" s="18">
        <v>11</v>
      </c>
      <c r="B19" s="19" t="s">
        <v>28</v>
      </c>
      <c r="C19" s="20" t="s">
        <v>29</v>
      </c>
      <c r="D19" s="21">
        <v>42696</v>
      </c>
      <c r="E19" s="22">
        <v>400000</v>
      </c>
      <c r="F19" s="22">
        <v>48000</v>
      </c>
      <c r="G19" s="18"/>
    </row>
    <row r="20" s="2" customFormat="1" ht="19" customHeight="1" outlineLevel="2" spans="1:7">
      <c r="A20" s="18">
        <v>12</v>
      </c>
      <c r="B20" s="19" t="s">
        <v>28</v>
      </c>
      <c r="C20" s="20" t="s">
        <v>30</v>
      </c>
      <c r="D20" s="21">
        <v>42704</v>
      </c>
      <c r="E20" s="22">
        <v>500000</v>
      </c>
      <c r="F20" s="22">
        <v>60000</v>
      </c>
      <c r="G20" s="18"/>
    </row>
    <row r="21" s="2" customFormat="1" ht="19" customHeight="1" outlineLevel="2" spans="1:7">
      <c r="A21" s="18">
        <v>13</v>
      </c>
      <c r="B21" s="19" t="s">
        <v>28</v>
      </c>
      <c r="C21" s="20" t="s">
        <v>31</v>
      </c>
      <c r="D21" s="21">
        <v>42716</v>
      </c>
      <c r="E21" s="22">
        <v>300000</v>
      </c>
      <c r="F21" s="22">
        <v>36000</v>
      </c>
      <c r="G21" s="18"/>
    </row>
    <row r="22" s="2" customFormat="1" ht="19" customHeight="1" outlineLevel="2" spans="1:7">
      <c r="A22" s="18">
        <v>14</v>
      </c>
      <c r="B22" s="19" t="s">
        <v>28</v>
      </c>
      <c r="C22" s="20" t="s">
        <v>32</v>
      </c>
      <c r="D22" s="21">
        <v>42766</v>
      </c>
      <c r="E22" s="22">
        <v>500000</v>
      </c>
      <c r="F22" s="22">
        <v>60000</v>
      </c>
      <c r="G22" s="18"/>
    </row>
    <row r="23" s="2" customFormat="1" ht="19" customHeight="1" outlineLevel="2" spans="1:7">
      <c r="A23" s="18">
        <v>15</v>
      </c>
      <c r="B23" s="19" t="s">
        <v>28</v>
      </c>
      <c r="C23" s="20" t="s">
        <v>33</v>
      </c>
      <c r="D23" s="21">
        <v>42881</v>
      </c>
      <c r="E23" s="22">
        <v>500000</v>
      </c>
      <c r="F23" s="22">
        <v>60000</v>
      </c>
      <c r="G23" s="18"/>
    </row>
    <row r="24" s="2" customFormat="1" ht="19" customHeight="1" outlineLevel="2" spans="1:7">
      <c r="A24" s="18">
        <v>16</v>
      </c>
      <c r="B24" s="19" t="s">
        <v>28</v>
      </c>
      <c r="C24" s="20" t="s">
        <v>34</v>
      </c>
      <c r="D24" s="21">
        <v>42916</v>
      </c>
      <c r="E24" s="22">
        <v>200000</v>
      </c>
      <c r="F24" s="22">
        <v>24000</v>
      </c>
      <c r="G24" s="18"/>
    </row>
    <row r="25" s="2" customFormat="1" ht="19" customHeight="1" outlineLevel="2" spans="1:7">
      <c r="A25" s="18">
        <v>17</v>
      </c>
      <c r="B25" s="19" t="s">
        <v>28</v>
      </c>
      <c r="C25" s="20" t="s">
        <v>35</v>
      </c>
      <c r="D25" s="21">
        <v>42916</v>
      </c>
      <c r="E25" s="22">
        <v>200000</v>
      </c>
      <c r="F25" s="22">
        <v>24000</v>
      </c>
      <c r="G25" s="18"/>
    </row>
    <row r="26" s="2" customFormat="1" ht="19" customHeight="1" outlineLevel="2" spans="1:7">
      <c r="A26" s="18">
        <v>18</v>
      </c>
      <c r="B26" s="19" t="s">
        <v>28</v>
      </c>
      <c r="C26" s="20" t="s">
        <v>36</v>
      </c>
      <c r="D26" s="21">
        <v>42916</v>
      </c>
      <c r="E26" s="22">
        <v>200000</v>
      </c>
      <c r="F26" s="22">
        <v>24000</v>
      </c>
      <c r="G26" s="18"/>
    </row>
    <row r="27" s="2" customFormat="1" ht="19" customHeight="1" outlineLevel="2" spans="1:7">
      <c r="A27" s="18">
        <v>19</v>
      </c>
      <c r="B27" s="19" t="s">
        <v>28</v>
      </c>
      <c r="C27" s="20" t="s">
        <v>37</v>
      </c>
      <c r="D27" s="21">
        <v>42916</v>
      </c>
      <c r="E27" s="22">
        <v>200000</v>
      </c>
      <c r="F27" s="22">
        <v>24000</v>
      </c>
      <c r="G27" s="18"/>
    </row>
    <row r="28" s="2" customFormat="1" ht="19" customHeight="1" outlineLevel="2" spans="1:7">
      <c r="A28" s="18">
        <v>20</v>
      </c>
      <c r="B28" s="19" t="s">
        <v>28</v>
      </c>
      <c r="C28" s="20" t="s">
        <v>38</v>
      </c>
      <c r="D28" s="21">
        <v>42916</v>
      </c>
      <c r="E28" s="22">
        <v>200000</v>
      </c>
      <c r="F28" s="22">
        <v>24000</v>
      </c>
      <c r="G28" s="18"/>
    </row>
    <row r="29" s="2" customFormat="1" ht="19" customHeight="1" outlineLevel="2" spans="1:7">
      <c r="A29" s="18">
        <v>21</v>
      </c>
      <c r="B29" s="19" t="s">
        <v>28</v>
      </c>
      <c r="C29" s="20" t="s">
        <v>39</v>
      </c>
      <c r="D29" s="21">
        <v>42916</v>
      </c>
      <c r="E29" s="22">
        <v>200000</v>
      </c>
      <c r="F29" s="22">
        <v>24000</v>
      </c>
      <c r="G29" s="18"/>
    </row>
    <row r="30" s="2" customFormat="1" ht="19" customHeight="1" outlineLevel="1" spans="1:7">
      <c r="A30" s="18"/>
      <c r="B30" s="23" t="s">
        <v>40</v>
      </c>
      <c r="C30" s="20"/>
      <c r="D30" s="21"/>
      <c r="E30" s="22">
        <f>SUBTOTAL(9,E19:E29)</f>
        <v>3400000</v>
      </c>
      <c r="F30" s="22">
        <f>SUBTOTAL(9,F19:F29)</f>
        <v>408000</v>
      </c>
      <c r="G30" s="18"/>
    </row>
    <row r="31" s="2" customFormat="1" ht="19" customHeight="1" outlineLevel="2" spans="1:7">
      <c r="A31" s="18">
        <v>22</v>
      </c>
      <c r="B31" s="19" t="s">
        <v>41</v>
      </c>
      <c r="C31" s="20" t="s">
        <v>42</v>
      </c>
      <c r="D31" s="21">
        <v>42668</v>
      </c>
      <c r="E31" s="22">
        <v>200000</v>
      </c>
      <c r="F31" s="22">
        <v>24000</v>
      </c>
      <c r="G31" s="18"/>
    </row>
    <row r="32" s="2" customFormat="1" ht="19" customHeight="1" outlineLevel="2" spans="1:7">
      <c r="A32" s="18">
        <v>23</v>
      </c>
      <c r="B32" s="19" t="s">
        <v>41</v>
      </c>
      <c r="C32" s="20" t="s">
        <v>43</v>
      </c>
      <c r="D32" s="21">
        <v>42688</v>
      </c>
      <c r="E32" s="22">
        <v>500000</v>
      </c>
      <c r="F32" s="22">
        <v>60000</v>
      </c>
      <c r="G32" s="18"/>
    </row>
    <row r="33" s="2" customFormat="1" ht="19" customHeight="1" outlineLevel="2" spans="1:7">
      <c r="A33" s="18">
        <v>24</v>
      </c>
      <c r="B33" s="19" t="s">
        <v>41</v>
      </c>
      <c r="C33" s="20" t="s">
        <v>44</v>
      </c>
      <c r="D33" s="21">
        <v>42696</v>
      </c>
      <c r="E33" s="22">
        <v>500000</v>
      </c>
      <c r="F33" s="22">
        <v>60000</v>
      </c>
      <c r="G33" s="18"/>
    </row>
    <row r="34" s="3" customFormat="1" ht="19" customHeight="1" outlineLevel="2" spans="1:7">
      <c r="A34" s="18">
        <v>25</v>
      </c>
      <c r="B34" s="19" t="s">
        <v>41</v>
      </c>
      <c r="C34" s="24" t="s">
        <v>45</v>
      </c>
      <c r="D34" s="25">
        <v>42704</v>
      </c>
      <c r="E34" s="26">
        <v>400000</v>
      </c>
      <c r="F34" s="22">
        <v>48000</v>
      </c>
      <c r="G34" s="27"/>
    </row>
    <row r="35" s="3" customFormat="1" ht="19" customHeight="1" outlineLevel="1" spans="1:7">
      <c r="A35" s="18"/>
      <c r="B35" s="23" t="s">
        <v>46</v>
      </c>
      <c r="C35" s="24"/>
      <c r="D35" s="25"/>
      <c r="E35" s="26">
        <f>SUBTOTAL(9,E31:E34)</f>
        <v>1600000</v>
      </c>
      <c r="F35" s="22">
        <f>SUBTOTAL(9,F31:F34)</f>
        <v>192000</v>
      </c>
      <c r="G35" s="27"/>
    </row>
    <row r="36" s="2" customFormat="1" ht="19" customHeight="1" outlineLevel="2" spans="1:7">
      <c r="A36" s="18">
        <v>26</v>
      </c>
      <c r="B36" s="19" t="s">
        <v>47</v>
      </c>
      <c r="C36" s="20" t="s">
        <v>48</v>
      </c>
      <c r="D36" s="21">
        <v>42668</v>
      </c>
      <c r="E36" s="22">
        <v>300000</v>
      </c>
      <c r="F36" s="22">
        <v>36000</v>
      </c>
      <c r="G36" s="18"/>
    </row>
    <row r="37" s="2" customFormat="1" ht="19" customHeight="1" outlineLevel="1" spans="1:7">
      <c r="A37" s="18"/>
      <c r="B37" s="23" t="s">
        <v>49</v>
      </c>
      <c r="C37" s="20"/>
      <c r="D37" s="21"/>
      <c r="E37" s="22">
        <f>SUBTOTAL(9,E36)</f>
        <v>300000</v>
      </c>
      <c r="F37" s="22">
        <f>SUBTOTAL(9,F36)</f>
        <v>36000</v>
      </c>
      <c r="G37" s="18"/>
    </row>
    <row r="38" s="2" customFormat="1" ht="19" customHeight="1" outlineLevel="2" spans="1:7">
      <c r="A38" s="18">
        <v>27</v>
      </c>
      <c r="B38" s="19" t="s">
        <v>50</v>
      </c>
      <c r="C38" s="20" t="s">
        <v>51</v>
      </c>
      <c r="D38" s="21">
        <v>42704</v>
      </c>
      <c r="E38" s="22">
        <v>500000</v>
      </c>
      <c r="F38" s="22">
        <v>60000</v>
      </c>
      <c r="G38" s="18"/>
    </row>
    <row r="39" s="2" customFormat="1" ht="19" customHeight="1" outlineLevel="2" spans="1:7">
      <c r="A39" s="18">
        <v>28</v>
      </c>
      <c r="B39" s="19" t="s">
        <v>50</v>
      </c>
      <c r="C39" s="20" t="s">
        <v>52</v>
      </c>
      <c r="D39" s="21">
        <v>42709</v>
      </c>
      <c r="E39" s="22">
        <v>500000</v>
      </c>
      <c r="F39" s="22">
        <v>60000</v>
      </c>
      <c r="G39" s="18"/>
    </row>
    <row r="40" s="2" customFormat="1" ht="19" customHeight="1" outlineLevel="2" spans="1:7">
      <c r="A40" s="18">
        <v>29</v>
      </c>
      <c r="B40" s="19" t="s">
        <v>50</v>
      </c>
      <c r="C40" s="20" t="s">
        <v>53</v>
      </c>
      <c r="D40" s="21">
        <v>42712</v>
      </c>
      <c r="E40" s="22">
        <v>500000</v>
      </c>
      <c r="F40" s="22">
        <v>60000</v>
      </c>
      <c r="G40" s="18"/>
    </row>
    <row r="41" s="2" customFormat="1" ht="19" customHeight="1" outlineLevel="2" spans="1:7">
      <c r="A41" s="18">
        <v>30</v>
      </c>
      <c r="B41" s="19" t="s">
        <v>50</v>
      </c>
      <c r="C41" s="20" t="s">
        <v>54</v>
      </c>
      <c r="D41" s="21">
        <v>42712</v>
      </c>
      <c r="E41" s="22">
        <v>500000</v>
      </c>
      <c r="F41" s="22">
        <v>60000</v>
      </c>
      <c r="G41" s="18"/>
    </row>
    <row r="42" s="2" customFormat="1" ht="19" customHeight="1" outlineLevel="1" spans="1:7">
      <c r="A42" s="18"/>
      <c r="B42" s="23" t="s">
        <v>55</v>
      </c>
      <c r="C42" s="20"/>
      <c r="D42" s="21"/>
      <c r="E42" s="22">
        <f>SUBTOTAL(9,E38:E41)</f>
        <v>2000000</v>
      </c>
      <c r="F42" s="22">
        <f>SUBTOTAL(9,F38:F41)</f>
        <v>240000</v>
      </c>
      <c r="G42" s="18"/>
    </row>
    <row r="43" s="2" customFormat="1" ht="19" customHeight="1" outlineLevel="2" spans="1:7">
      <c r="A43" s="18">
        <v>31</v>
      </c>
      <c r="B43" s="19" t="s">
        <v>56</v>
      </c>
      <c r="C43" s="20" t="s">
        <v>57</v>
      </c>
      <c r="D43" s="21">
        <v>42688</v>
      </c>
      <c r="E43" s="22">
        <v>500000</v>
      </c>
      <c r="F43" s="22">
        <v>60000</v>
      </c>
      <c r="G43" s="18"/>
    </row>
    <row r="44" s="2" customFormat="1" ht="19" customHeight="1" outlineLevel="2" spans="1:7">
      <c r="A44" s="18">
        <v>32</v>
      </c>
      <c r="B44" s="19" t="s">
        <v>56</v>
      </c>
      <c r="C44" s="20" t="s">
        <v>58</v>
      </c>
      <c r="D44" s="21">
        <v>42704</v>
      </c>
      <c r="E44" s="22">
        <v>400000</v>
      </c>
      <c r="F44" s="22">
        <v>48000</v>
      </c>
      <c r="G44" s="18"/>
    </row>
    <row r="45" s="2" customFormat="1" ht="19" customHeight="1" outlineLevel="2" spans="1:7">
      <c r="A45" s="18">
        <v>33</v>
      </c>
      <c r="B45" s="19" t="s">
        <v>56</v>
      </c>
      <c r="C45" s="20" t="s">
        <v>59</v>
      </c>
      <c r="D45" s="21">
        <v>42709</v>
      </c>
      <c r="E45" s="22">
        <v>500000</v>
      </c>
      <c r="F45" s="22">
        <v>60000</v>
      </c>
      <c r="G45" s="18"/>
    </row>
    <row r="46" s="2" customFormat="1" ht="19" customHeight="1" outlineLevel="2" spans="1:7">
      <c r="A46" s="18">
        <v>34</v>
      </c>
      <c r="B46" s="19" t="s">
        <v>56</v>
      </c>
      <c r="C46" s="20" t="s">
        <v>60</v>
      </c>
      <c r="D46" s="21">
        <v>42724</v>
      </c>
      <c r="E46" s="22">
        <v>400000</v>
      </c>
      <c r="F46" s="22">
        <v>48000</v>
      </c>
      <c r="G46" s="18"/>
    </row>
    <row r="47" s="2" customFormat="1" ht="19" customHeight="1" outlineLevel="1" spans="1:7">
      <c r="A47" s="18"/>
      <c r="B47" s="23" t="s">
        <v>61</v>
      </c>
      <c r="C47" s="20"/>
      <c r="D47" s="21"/>
      <c r="E47" s="22">
        <f>SUBTOTAL(9,E43:E46)</f>
        <v>1800000</v>
      </c>
      <c r="F47" s="22">
        <f>SUBTOTAL(9,F43:F46)</f>
        <v>216000</v>
      </c>
      <c r="G47" s="18"/>
    </row>
    <row r="48" s="2" customFormat="1" ht="19" customHeight="1" outlineLevel="2" spans="1:7">
      <c r="A48" s="18">
        <v>35</v>
      </c>
      <c r="B48" s="19" t="s">
        <v>62</v>
      </c>
      <c r="C48" s="20" t="s">
        <v>63</v>
      </c>
      <c r="D48" s="21">
        <v>42688</v>
      </c>
      <c r="E48" s="22">
        <v>500000</v>
      </c>
      <c r="F48" s="22">
        <v>60000</v>
      </c>
      <c r="G48" s="18"/>
    </row>
    <row r="49" s="2" customFormat="1" ht="19" customHeight="1" outlineLevel="1" spans="1:7">
      <c r="A49" s="18"/>
      <c r="B49" s="23" t="s">
        <v>64</v>
      </c>
      <c r="C49" s="20"/>
      <c r="D49" s="21"/>
      <c r="E49" s="22">
        <f>SUBTOTAL(9,E48)</f>
        <v>500000</v>
      </c>
      <c r="F49" s="22">
        <f>SUBTOTAL(9,F48)</f>
        <v>60000</v>
      </c>
      <c r="G49" s="18"/>
    </row>
    <row r="50" s="2" customFormat="1" ht="19" customHeight="1" outlineLevel="2" spans="1:7">
      <c r="A50" s="18">
        <v>36</v>
      </c>
      <c r="B50" s="19" t="s">
        <v>65</v>
      </c>
      <c r="C50" s="20" t="s">
        <v>66</v>
      </c>
      <c r="D50" s="21">
        <v>42688</v>
      </c>
      <c r="E50" s="22">
        <v>500000</v>
      </c>
      <c r="F50" s="22">
        <v>60000</v>
      </c>
      <c r="G50" s="18"/>
    </row>
    <row r="51" s="2" customFormat="1" ht="19" customHeight="1" outlineLevel="2" spans="1:7">
      <c r="A51" s="18">
        <v>37</v>
      </c>
      <c r="B51" s="19" t="s">
        <v>65</v>
      </c>
      <c r="C51" s="20" t="s">
        <v>67</v>
      </c>
      <c r="D51" s="21">
        <v>42688</v>
      </c>
      <c r="E51" s="22">
        <v>500000</v>
      </c>
      <c r="F51" s="22">
        <v>60000</v>
      </c>
      <c r="G51" s="18"/>
    </row>
    <row r="52" s="2" customFormat="1" ht="19" customHeight="1" outlineLevel="2" spans="1:7">
      <c r="A52" s="18">
        <v>38</v>
      </c>
      <c r="B52" s="19" t="s">
        <v>65</v>
      </c>
      <c r="C52" s="20" t="s">
        <v>68</v>
      </c>
      <c r="D52" s="21">
        <v>42916</v>
      </c>
      <c r="E52" s="22">
        <v>200000</v>
      </c>
      <c r="F52" s="22">
        <v>24000</v>
      </c>
      <c r="G52" s="18"/>
    </row>
    <row r="53" s="2" customFormat="1" ht="19" customHeight="1" outlineLevel="2" spans="1:7">
      <c r="A53" s="18">
        <v>39</v>
      </c>
      <c r="B53" s="19" t="s">
        <v>65</v>
      </c>
      <c r="C53" s="20" t="s">
        <v>69</v>
      </c>
      <c r="D53" s="21">
        <v>42916</v>
      </c>
      <c r="E53" s="22">
        <v>200000</v>
      </c>
      <c r="F53" s="22">
        <v>24000</v>
      </c>
      <c r="G53" s="18"/>
    </row>
    <row r="54" s="2" customFormat="1" ht="19" customHeight="1" outlineLevel="2" spans="1:7">
      <c r="A54" s="18">
        <v>40</v>
      </c>
      <c r="B54" s="19" t="s">
        <v>65</v>
      </c>
      <c r="C54" s="20" t="s">
        <v>70</v>
      </c>
      <c r="D54" s="21">
        <v>42916</v>
      </c>
      <c r="E54" s="22">
        <v>200000</v>
      </c>
      <c r="F54" s="22">
        <v>24000</v>
      </c>
      <c r="G54" s="18"/>
    </row>
    <row r="55" s="2" customFormat="1" ht="19" customHeight="1" outlineLevel="2" spans="1:7">
      <c r="A55" s="18">
        <v>41</v>
      </c>
      <c r="B55" s="19" t="s">
        <v>65</v>
      </c>
      <c r="C55" s="20" t="s">
        <v>71</v>
      </c>
      <c r="D55" s="21">
        <v>42916</v>
      </c>
      <c r="E55" s="22">
        <v>200000</v>
      </c>
      <c r="F55" s="22">
        <v>24000</v>
      </c>
      <c r="G55" s="18"/>
    </row>
    <row r="56" s="2" customFormat="1" ht="19" customHeight="1" outlineLevel="1" spans="1:7">
      <c r="A56" s="18"/>
      <c r="B56" s="23" t="s">
        <v>72</v>
      </c>
      <c r="C56" s="20"/>
      <c r="D56" s="21"/>
      <c r="E56" s="22">
        <f>SUBTOTAL(9,E50:E55)</f>
        <v>1800000</v>
      </c>
      <c r="F56" s="22">
        <f>SUBTOTAL(9,F50:F55)</f>
        <v>216000</v>
      </c>
      <c r="G56" s="18"/>
    </row>
    <row r="57" s="2" customFormat="1" ht="19" customHeight="1" outlineLevel="2" spans="1:7">
      <c r="A57" s="18">
        <v>42</v>
      </c>
      <c r="B57" s="19" t="s">
        <v>73</v>
      </c>
      <c r="C57" s="20" t="s">
        <v>74</v>
      </c>
      <c r="D57" s="21">
        <v>42668</v>
      </c>
      <c r="E57" s="22">
        <v>500000</v>
      </c>
      <c r="F57" s="22">
        <v>60000</v>
      </c>
      <c r="G57" s="18"/>
    </row>
    <row r="58" s="3" customFormat="1" ht="19" customHeight="1" outlineLevel="2" spans="1:7">
      <c r="A58" s="18">
        <v>43</v>
      </c>
      <c r="B58" s="28" t="s">
        <v>73</v>
      </c>
      <c r="C58" s="24" t="s">
        <v>75</v>
      </c>
      <c r="D58" s="25">
        <v>42916</v>
      </c>
      <c r="E58" s="26">
        <v>400000</v>
      </c>
      <c r="F58" s="22">
        <v>48000</v>
      </c>
      <c r="G58" s="27"/>
    </row>
    <row r="59" s="2" customFormat="1" ht="19" customHeight="1" outlineLevel="2" spans="1:7">
      <c r="A59" s="18">
        <v>44</v>
      </c>
      <c r="B59" s="19" t="s">
        <v>73</v>
      </c>
      <c r="C59" s="20" t="s">
        <v>76</v>
      </c>
      <c r="D59" s="21">
        <v>42916</v>
      </c>
      <c r="E59" s="22">
        <v>300000</v>
      </c>
      <c r="F59" s="22">
        <v>36000</v>
      </c>
      <c r="G59" s="18"/>
    </row>
    <row r="60" s="2" customFormat="1" ht="19" customHeight="1" outlineLevel="2" spans="1:7">
      <c r="A60" s="18">
        <v>45</v>
      </c>
      <c r="B60" s="19" t="s">
        <v>73</v>
      </c>
      <c r="C60" s="20" t="s">
        <v>77</v>
      </c>
      <c r="D60" s="21">
        <v>42668</v>
      </c>
      <c r="E60" s="22">
        <v>500000</v>
      </c>
      <c r="F60" s="22">
        <v>60000</v>
      </c>
      <c r="G60" s="18"/>
    </row>
    <row r="61" s="2" customFormat="1" ht="19" customHeight="1" outlineLevel="2" spans="1:7">
      <c r="A61" s="18">
        <v>46</v>
      </c>
      <c r="B61" s="19" t="s">
        <v>73</v>
      </c>
      <c r="C61" s="20" t="s">
        <v>78</v>
      </c>
      <c r="D61" s="21">
        <v>42916</v>
      </c>
      <c r="E61" s="22">
        <v>200000</v>
      </c>
      <c r="F61" s="22">
        <v>24000</v>
      </c>
      <c r="G61" s="18"/>
    </row>
    <row r="62" s="2" customFormat="1" ht="19" customHeight="1" outlineLevel="1" spans="1:7">
      <c r="A62" s="18"/>
      <c r="B62" s="23" t="s">
        <v>79</v>
      </c>
      <c r="C62" s="20"/>
      <c r="D62" s="21"/>
      <c r="E62" s="22">
        <f>SUBTOTAL(9,E57:E61)</f>
        <v>1900000</v>
      </c>
      <c r="F62" s="22">
        <f>SUBTOTAL(9,F57:F61)</f>
        <v>228000</v>
      </c>
      <c r="G62" s="18"/>
    </row>
    <row r="63" s="2" customFormat="1" ht="19" customHeight="1" outlineLevel="2" spans="1:7">
      <c r="A63" s="18">
        <v>47</v>
      </c>
      <c r="B63" s="19" t="s">
        <v>80</v>
      </c>
      <c r="C63" s="22" t="s">
        <v>81</v>
      </c>
      <c r="D63" s="21">
        <v>42704</v>
      </c>
      <c r="E63" s="22">
        <v>500000</v>
      </c>
      <c r="F63" s="22">
        <v>60000</v>
      </c>
      <c r="G63" s="18"/>
    </row>
    <row r="64" s="2" customFormat="1" ht="19" customHeight="1" outlineLevel="2" spans="1:7">
      <c r="A64" s="18">
        <v>48</v>
      </c>
      <c r="B64" s="19" t="s">
        <v>80</v>
      </c>
      <c r="C64" s="20" t="s">
        <v>82</v>
      </c>
      <c r="D64" s="21">
        <v>42704</v>
      </c>
      <c r="E64" s="22">
        <v>500000</v>
      </c>
      <c r="F64" s="22">
        <v>60000</v>
      </c>
      <c r="G64" s="18"/>
    </row>
    <row r="65" s="2" customFormat="1" ht="19" customHeight="1" outlineLevel="2" spans="1:7">
      <c r="A65" s="18">
        <v>49</v>
      </c>
      <c r="B65" s="19" t="s">
        <v>80</v>
      </c>
      <c r="C65" s="20" t="s">
        <v>83</v>
      </c>
      <c r="D65" s="21">
        <v>42704</v>
      </c>
      <c r="E65" s="22">
        <v>500000</v>
      </c>
      <c r="F65" s="22">
        <v>60000</v>
      </c>
      <c r="G65" s="18"/>
    </row>
    <row r="66" s="2" customFormat="1" ht="19" customHeight="1" outlineLevel="2" spans="1:7">
      <c r="A66" s="18">
        <v>50</v>
      </c>
      <c r="B66" s="19" t="s">
        <v>80</v>
      </c>
      <c r="C66" s="20" t="s">
        <v>84</v>
      </c>
      <c r="D66" s="21">
        <v>42704</v>
      </c>
      <c r="E66" s="22">
        <v>500000</v>
      </c>
      <c r="F66" s="22">
        <v>60000</v>
      </c>
      <c r="G66" s="18"/>
    </row>
    <row r="67" s="2" customFormat="1" ht="19" customHeight="1" outlineLevel="2" spans="1:7">
      <c r="A67" s="18">
        <v>51</v>
      </c>
      <c r="B67" s="19" t="s">
        <v>80</v>
      </c>
      <c r="C67" s="20" t="s">
        <v>85</v>
      </c>
      <c r="D67" s="21">
        <v>42814</v>
      </c>
      <c r="E67" s="22">
        <v>100000</v>
      </c>
      <c r="F67" s="22">
        <v>12000</v>
      </c>
      <c r="G67" s="18"/>
    </row>
    <row r="68" s="2" customFormat="1" ht="19" customHeight="1" outlineLevel="1" spans="1:7">
      <c r="A68" s="18"/>
      <c r="B68" s="23" t="s">
        <v>86</v>
      </c>
      <c r="C68" s="20"/>
      <c r="D68" s="21"/>
      <c r="E68" s="22">
        <f>SUBTOTAL(9,E63:E67)</f>
        <v>2100000</v>
      </c>
      <c r="F68" s="22">
        <f>SUBTOTAL(9,F63:F67)</f>
        <v>252000</v>
      </c>
      <c r="G68" s="18"/>
    </row>
    <row r="69" s="2" customFormat="1" ht="19" customHeight="1" outlineLevel="2" spans="1:7">
      <c r="A69" s="18">
        <v>52</v>
      </c>
      <c r="B69" s="19" t="s">
        <v>87</v>
      </c>
      <c r="C69" s="20" t="s">
        <v>88</v>
      </c>
      <c r="D69" s="21">
        <v>42688</v>
      </c>
      <c r="E69" s="22">
        <v>500000</v>
      </c>
      <c r="F69" s="22">
        <v>60000</v>
      </c>
      <c r="G69" s="18"/>
    </row>
    <row r="70" s="2" customFormat="1" ht="19" customHeight="1" outlineLevel="2" spans="1:7">
      <c r="A70" s="18">
        <v>53</v>
      </c>
      <c r="B70" s="19" t="s">
        <v>87</v>
      </c>
      <c r="C70" s="20" t="s">
        <v>89</v>
      </c>
      <c r="D70" s="21">
        <v>42688</v>
      </c>
      <c r="E70" s="22">
        <v>500000</v>
      </c>
      <c r="F70" s="22">
        <v>60000</v>
      </c>
      <c r="G70" s="18"/>
    </row>
    <row r="71" s="2" customFormat="1" ht="19" customHeight="1" outlineLevel="2" spans="1:7">
      <c r="A71" s="18">
        <v>54</v>
      </c>
      <c r="B71" s="19" t="s">
        <v>87</v>
      </c>
      <c r="C71" s="20" t="s">
        <v>90</v>
      </c>
      <c r="D71" s="21">
        <v>42977</v>
      </c>
      <c r="E71" s="22">
        <v>200000</v>
      </c>
      <c r="F71" s="22">
        <v>24000</v>
      </c>
      <c r="G71" s="18"/>
    </row>
    <row r="72" s="2" customFormat="1" ht="19" customHeight="1" outlineLevel="1" spans="1:7">
      <c r="A72" s="18"/>
      <c r="B72" s="23" t="s">
        <v>91</v>
      </c>
      <c r="C72" s="20"/>
      <c r="D72" s="21"/>
      <c r="E72" s="22">
        <f>SUBTOTAL(9,E69:E71)</f>
        <v>1200000</v>
      </c>
      <c r="F72" s="22">
        <f>SUBTOTAL(9,F69:F71)</f>
        <v>144000</v>
      </c>
      <c r="G72" s="18"/>
    </row>
    <row r="73" s="2" customFormat="1" ht="19" customHeight="1" outlineLevel="2" spans="1:7">
      <c r="A73" s="18">
        <v>55</v>
      </c>
      <c r="B73" s="19" t="s">
        <v>92</v>
      </c>
      <c r="C73" s="20" t="s">
        <v>93</v>
      </c>
      <c r="D73" s="21">
        <v>42688</v>
      </c>
      <c r="E73" s="22">
        <v>500000</v>
      </c>
      <c r="F73" s="22">
        <v>60000</v>
      </c>
      <c r="G73" s="18"/>
    </row>
    <row r="74" s="2" customFormat="1" ht="19" customHeight="1" outlineLevel="2" spans="1:7">
      <c r="A74" s="18">
        <v>56</v>
      </c>
      <c r="B74" s="19" t="s">
        <v>92</v>
      </c>
      <c r="C74" s="20" t="s">
        <v>94</v>
      </c>
      <c r="D74" s="21">
        <v>42696</v>
      </c>
      <c r="E74" s="22">
        <v>500000</v>
      </c>
      <c r="F74" s="22">
        <v>60000</v>
      </c>
      <c r="G74" s="18"/>
    </row>
    <row r="75" s="2" customFormat="1" ht="19" customHeight="1" outlineLevel="2" spans="1:7">
      <c r="A75" s="18">
        <v>57</v>
      </c>
      <c r="B75" s="19" t="s">
        <v>92</v>
      </c>
      <c r="C75" s="20" t="s">
        <v>95</v>
      </c>
      <c r="D75" s="21">
        <v>42696</v>
      </c>
      <c r="E75" s="22">
        <v>500000</v>
      </c>
      <c r="F75" s="22">
        <v>60000</v>
      </c>
      <c r="G75" s="18"/>
    </row>
    <row r="76" s="2" customFormat="1" ht="19" customHeight="1" outlineLevel="2" spans="1:7">
      <c r="A76" s="18">
        <v>58</v>
      </c>
      <c r="B76" s="19" t="s">
        <v>92</v>
      </c>
      <c r="C76" s="20" t="s">
        <v>96</v>
      </c>
      <c r="D76" s="21">
        <v>42696</v>
      </c>
      <c r="E76" s="22">
        <v>500000</v>
      </c>
      <c r="F76" s="22">
        <v>60000</v>
      </c>
      <c r="G76" s="18"/>
    </row>
    <row r="77" s="2" customFormat="1" ht="19" customHeight="1" outlineLevel="2" spans="1:7">
      <c r="A77" s="18">
        <v>59</v>
      </c>
      <c r="B77" s="19" t="s">
        <v>92</v>
      </c>
      <c r="C77" s="20" t="s">
        <v>97</v>
      </c>
      <c r="D77" s="21">
        <v>42881</v>
      </c>
      <c r="E77" s="22">
        <v>500000</v>
      </c>
      <c r="F77" s="22">
        <v>60000</v>
      </c>
      <c r="G77" s="18"/>
    </row>
    <row r="78" s="2" customFormat="1" ht="19" customHeight="1" outlineLevel="2" spans="1:7">
      <c r="A78" s="18">
        <v>60</v>
      </c>
      <c r="B78" s="19" t="s">
        <v>92</v>
      </c>
      <c r="C78" s="20" t="s">
        <v>98</v>
      </c>
      <c r="D78" s="21">
        <v>42916</v>
      </c>
      <c r="E78" s="22">
        <v>200000</v>
      </c>
      <c r="F78" s="22">
        <v>24000</v>
      </c>
      <c r="G78" s="18"/>
    </row>
    <row r="79" s="2" customFormat="1" ht="19" customHeight="1" outlineLevel="2" spans="1:7">
      <c r="A79" s="18">
        <v>61</v>
      </c>
      <c r="B79" s="19" t="s">
        <v>92</v>
      </c>
      <c r="C79" s="20" t="s">
        <v>99</v>
      </c>
      <c r="D79" s="21">
        <v>42916</v>
      </c>
      <c r="E79" s="22">
        <v>200000</v>
      </c>
      <c r="F79" s="22">
        <v>24000</v>
      </c>
      <c r="G79" s="18"/>
    </row>
    <row r="80" s="2" customFormat="1" ht="19" customHeight="1" outlineLevel="2" spans="1:7">
      <c r="A80" s="18">
        <v>62</v>
      </c>
      <c r="B80" s="19" t="s">
        <v>92</v>
      </c>
      <c r="C80" s="20" t="s">
        <v>100</v>
      </c>
      <c r="D80" s="21">
        <v>42916</v>
      </c>
      <c r="E80" s="22">
        <v>200000</v>
      </c>
      <c r="F80" s="22">
        <v>24000</v>
      </c>
      <c r="G80" s="18"/>
    </row>
    <row r="81" s="2" customFormat="1" ht="19" customHeight="1" outlineLevel="2" spans="1:7">
      <c r="A81" s="18">
        <v>63</v>
      </c>
      <c r="B81" s="19" t="s">
        <v>92</v>
      </c>
      <c r="C81" s="20" t="s">
        <v>101</v>
      </c>
      <c r="D81" s="21">
        <v>42947</v>
      </c>
      <c r="E81" s="22">
        <v>400000</v>
      </c>
      <c r="F81" s="22">
        <v>48000</v>
      </c>
      <c r="G81" s="18"/>
    </row>
    <row r="82" s="2" customFormat="1" ht="19" customHeight="1" outlineLevel="2" spans="1:7">
      <c r="A82" s="18">
        <v>64</v>
      </c>
      <c r="B82" s="19" t="s">
        <v>92</v>
      </c>
      <c r="C82" s="20" t="s">
        <v>102</v>
      </c>
      <c r="D82" s="21">
        <v>42977</v>
      </c>
      <c r="E82" s="22">
        <v>200000</v>
      </c>
      <c r="F82" s="22">
        <v>24000</v>
      </c>
      <c r="G82" s="18"/>
    </row>
    <row r="83" s="2" customFormat="1" ht="19" customHeight="1" outlineLevel="1" spans="1:7">
      <c r="A83" s="18"/>
      <c r="B83" s="23" t="s">
        <v>103</v>
      </c>
      <c r="C83" s="20"/>
      <c r="D83" s="21"/>
      <c r="E83" s="22">
        <f>SUBTOTAL(9,E73:E82)</f>
        <v>3700000</v>
      </c>
      <c r="F83" s="22">
        <f>SUBTOTAL(9,F73:F82)</f>
        <v>444000</v>
      </c>
      <c r="G83" s="18"/>
    </row>
    <row r="84" s="2" customFormat="1" ht="19" customHeight="1" outlineLevel="2" spans="1:7">
      <c r="A84" s="18">
        <v>65</v>
      </c>
      <c r="B84" s="19" t="s">
        <v>104</v>
      </c>
      <c r="C84" s="20" t="s">
        <v>105</v>
      </c>
      <c r="D84" s="21">
        <v>42696</v>
      </c>
      <c r="E84" s="22">
        <v>500000</v>
      </c>
      <c r="F84" s="22">
        <v>60000</v>
      </c>
      <c r="G84" s="18"/>
    </row>
    <row r="85" s="2" customFormat="1" ht="19" customHeight="1" outlineLevel="2" spans="1:7">
      <c r="A85" s="18">
        <v>66</v>
      </c>
      <c r="B85" s="19" t="s">
        <v>104</v>
      </c>
      <c r="C85" s="20" t="s">
        <v>106</v>
      </c>
      <c r="D85" s="21">
        <v>42696</v>
      </c>
      <c r="E85" s="22">
        <v>500000</v>
      </c>
      <c r="F85" s="22">
        <v>60000</v>
      </c>
      <c r="G85" s="18"/>
    </row>
    <row r="86" s="2" customFormat="1" ht="19" customHeight="1" outlineLevel="2" spans="1:7">
      <c r="A86" s="18">
        <v>67</v>
      </c>
      <c r="B86" s="19" t="s">
        <v>104</v>
      </c>
      <c r="C86" s="20" t="s">
        <v>107</v>
      </c>
      <c r="D86" s="21">
        <v>42696</v>
      </c>
      <c r="E86" s="22">
        <v>400000</v>
      </c>
      <c r="F86" s="22">
        <v>48000</v>
      </c>
      <c r="G86" s="18"/>
    </row>
    <row r="87" s="2" customFormat="1" ht="19" customHeight="1" outlineLevel="2" spans="1:7">
      <c r="A87" s="18">
        <v>68</v>
      </c>
      <c r="B87" s="19" t="s">
        <v>104</v>
      </c>
      <c r="C87" s="20" t="s">
        <v>108</v>
      </c>
      <c r="D87" s="21">
        <v>42696</v>
      </c>
      <c r="E87" s="22">
        <v>400000</v>
      </c>
      <c r="F87" s="22">
        <v>48000</v>
      </c>
      <c r="G87" s="18"/>
    </row>
    <row r="88" s="3" customFormat="1" ht="19" customHeight="1" outlineLevel="2" spans="1:7">
      <c r="A88" s="18">
        <v>69</v>
      </c>
      <c r="B88" s="28" t="s">
        <v>104</v>
      </c>
      <c r="C88" s="24" t="s">
        <v>109</v>
      </c>
      <c r="D88" s="25">
        <v>42916</v>
      </c>
      <c r="E88" s="26">
        <v>300000</v>
      </c>
      <c r="F88" s="22">
        <v>36000</v>
      </c>
      <c r="G88" s="27"/>
    </row>
    <row r="89" s="2" customFormat="1" ht="19" customHeight="1" outlineLevel="2" spans="1:7">
      <c r="A89" s="18">
        <v>70</v>
      </c>
      <c r="B89" s="19" t="s">
        <v>104</v>
      </c>
      <c r="C89" s="20" t="s">
        <v>110</v>
      </c>
      <c r="D89" s="21">
        <v>42916</v>
      </c>
      <c r="E89" s="22">
        <v>200000</v>
      </c>
      <c r="F89" s="22">
        <v>24000</v>
      </c>
      <c r="G89" s="18"/>
    </row>
    <row r="90" s="2" customFormat="1" ht="19" customHeight="1" outlineLevel="2" spans="1:7">
      <c r="A90" s="18">
        <v>71</v>
      </c>
      <c r="B90" s="19" t="s">
        <v>104</v>
      </c>
      <c r="C90" s="20" t="s">
        <v>111</v>
      </c>
      <c r="D90" s="21">
        <v>42916</v>
      </c>
      <c r="E90" s="22">
        <v>200000</v>
      </c>
      <c r="F90" s="22">
        <v>24000</v>
      </c>
      <c r="G90" s="18"/>
    </row>
    <row r="91" s="3" customFormat="1" ht="19" customHeight="1" outlineLevel="2" spans="1:7">
      <c r="A91" s="18">
        <v>72</v>
      </c>
      <c r="B91" s="19" t="s">
        <v>104</v>
      </c>
      <c r="C91" s="24" t="s">
        <v>112</v>
      </c>
      <c r="D91" s="25">
        <v>42916</v>
      </c>
      <c r="E91" s="26">
        <v>200000</v>
      </c>
      <c r="F91" s="22">
        <v>24000</v>
      </c>
      <c r="G91" s="29"/>
    </row>
    <row r="92" s="3" customFormat="1" ht="19" customHeight="1" outlineLevel="1" spans="1:7">
      <c r="A92" s="18"/>
      <c r="B92" s="23" t="s">
        <v>113</v>
      </c>
      <c r="C92" s="24"/>
      <c r="D92" s="25"/>
      <c r="E92" s="26">
        <f>SUBTOTAL(9,E84:E91)</f>
        <v>2700000</v>
      </c>
      <c r="F92" s="22">
        <f>SUBTOTAL(9,F84:F91)</f>
        <v>324000</v>
      </c>
      <c r="G92" s="29"/>
    </row>
    <row r="93" s="2" customFormat="1" ht="19" customHeight="1" outlineLevel="2" spans="1:7">
      <c r="A93" s="18">
        <v>73</v>
      </c>
      <c r="B93" s="19" t="s">
        <v>114</v>
      </c>
      <c r="C93" s="20" t="s">
        <v>115</v>
      </c>
      <c r="D93" s="21">
        <v>42688</v>
      </c>
      <c r="E93" s="22">
        <v>500000</v>
      </c>
      <c r="F93" s="22">
        <v>60000</v>
      </c>
      <c r="G93" s="18"/>
    </row>
    <row r="94" s="2" customFormat="1" ht="19" customHeight="1" outlineLevel="2" spans="1:7">
      <c r="A94" s="18">
        <v>74</v>
      </c>
      <c r="B94" s="19" t="s">
        <v>114</v>
      </c>
      <c r="C94" s="20" t="s">
        <v>116</v>
      </c>
      <c r="D94" s="21">
        <v>42688</v>
      </c>
      <c r="E94" s="22">
        <v>500000</v>
      </c>
      <c r="F94" s="22">
        <v>60000</v>
      </c>
      <c r="G94" s="18"/>
    </row>
    <row r="95" s="2" customFormat="1" ht="19" customHeight="1" outlineLevel="1" spans="1:7">
      <c r="A95" s="18"/>
      <c r="B95" s="23" t="s">
        <v>117</v>
      </c>
      <c r="C95" s="20"/>
      <c r="D95" s="21"/>
      <c r="E95" s="22">
        <f>SUBTOTAL(9,E93:E94)</f>
        <v>1000000</v>
      </c>
      <c r="F95" s="22">
        <f>SUBTOTAL(9,F93:F94)</f>
        <v>120000</v>
      </c>
      <c r="G95" s="18"/>
    </row>
    <row r="96" s="2" customFormat="1" ht="19" customHeight="1" outlineLevel="2" spans="1:7">
      <c r="A96" s="18">
        <v>75</v>
      </c>
      <c r="B96" s="19" t="s">
        <v>118</v>
      </c>
      <c r="C96" s="20" t="s">
        <v>119</v>
      </c>
      <c r="D96" s="21">
        <v>42688</v>
      </c>
      <c r="E96" s="22">
        <v>300000</v>
      </c>
      <c r="F96" s="22">
        <v>36000</v>
      </c>
      <c r="G96" s="18"/>
    </row>
    <row r="97" s="2" customFormat="1" ht="19" customHeight="1" outlineLevel="2" spans="1:7">
      <c r="A97" s="18">
        <v>76</v>
      </c>
      <c r="B97" s="19" t="s">
        <v>118</v>
      </c>
      <c r="C97" s="20" t="s">
        <v>120</v>
      </c>
      <c r="D97" s="21">
        <v>42696</v>
      </c>
      <c r="E97" s="22">
        <v>500000</v>
      </c>
      <c r="F97" s="22">
        <v>60000</v>
      </c>
      <c r="G97" s="18"/>
    </row>
    <row r="98" s="2" customFormat="1" ht="19" customHeight="1" outlineLevel="2" spans="1:7">
      <c r="A98" s="18">
        <v>77</v>
      </c>
      <c r="B98" s="19" t="s">
        <v>118</v>
      </c>
      <c r="C98" s="20" t="s">
        <v>121</v>
      </c>
      <c r="D98" s="21">
        <v>42696</v>
      </c>
      <c r="E98" s="22">
        <v>500000</v>
      </c>
      <c r="F98" s="22">
        <v>60000</v>
      </c>
      <c r="G98" s="18"/>
    </row>
    <row r="99" s="2" customFormat="1" ht="19" customHeight="1" outlineLevel="1" spans="1:7">
      <c r="A99" s="18"/>
      <c r="B99" s="23" t="s">
        <v>122</v>
      </c>
      <c r="C99" s="20"/>
      <c r="D99" s="21"/>
      <c r="E99" s="22">
        <f>SUBTOTAL(9,E96:E98)</f>
        <v>1300000</v>
      </c>
      <c r="F99" s="22">
        <f>SUBTOTAL(9,F96:F98)</f>
        <v>156000</v>
      </c>
      <c r="G99" s="18"/>
    </row>
    <row r="100" s="2" customFormat="1" ht="19" customHeight="1" outlineLevel="2" spans="1:7">
      <c r="A100" s="18">
        <v>78</v>
      </c>
      <c r="B100" s="19" t="s">
        <v>123</v>
      </c>
      <c r="C100" s="20" t="s">
        <v>124</v>
      </c>
      <c r="D100" s="21">
        <v>42688</v>
      </c>
      <c r="E100" s="22">
        <v>500000</v>
      </c>
      <c r="F100" s="22">
        <v>60000</v>
      </c>
      <c r="G100" s="18"/>
    </row>
    <row r="101" s="2" customFormat="1" ht="19" customHeight="1" outlineLevel="2" spans="1:7">
      <c r="A101" s="18">
        <v>79</v>
      </c>
      <c r="B101" s="19" t="s">
        <v>123</v>
      </c>
      <c r="C101" s="20" t="s">
        <v>125</v>
      </c>
      <c r="D101" s="21">
        <v>42725</v>
      </c>
      <c r="E101" s="22">
        <v>500000</v>
      </c>
      <c r="F101" s="22">
        <v>60000</v>
      </c>
      <c r="G101" s="18"/>
    </row>
    <row r="102" s="2" customFormat="1" ht="19" customHeight="1" outlineLevel="2" spans="1:7">
      <c r="A102" s="18">
        <v>80</v>
      </c>
      <c r="B102" s="19" t="s">
        <v>123</v>
      </c>
      <c r="C102" s="20" t="s">
        <v>126</v>
      </c>
      <c r="D102" s="21">
        <v>42725</v>
      </c>
      <c r="E102" s="22">
        <v>200000</v>
      </c>
      <c r="F102" s="22">
        <v>24000</v>
      </c>
      <c r="G102" s="18"/>
    </row>
    <row r="103" s="2" customFormat="1" ht="19" customHeight="1" outlineLevel="2" spans="1:7">
      <c r="A103" s="18">
        <v>81</v>
      </c>
      <c r="B103" s="19" t="s">
        <v>123</v>
      </c>
      <c r="C103" s="20" t="s">
        <v>127</v>
      </c>
      <c r="D103" s="21">
        <v>42881</v>
      </c>
      <c r="E103" s="22">
        <v>500000</v>
      </c>
      <c r="F103" s="22">
        <v>60000</v>
      </c>
      <c r="G103" s="18"/>
    </row>
    <row r="104" s="2" customFormat="1" ht="19" customHeight="1" outlineLevel="2" spans="1:7">
      <c r="A104" s="18">
        <v>82</v>
      </c>
      <c r="B104" s="19" t="s">
        <v>123</v>
      </c>
      <c r="C104" s="20" t="s">
        <v>128</v>
      </c>
      <c r="D104" s="21">
        <v>42881</v>
      </c>
      <c r="E104" s="22">
        <v>100000</v>
      </c>
      <c r="F104" s="22">
        <v>12000</v>
      </c>
      <c r="G104" s="18"/>
    </row>
    <row r="105" s="2" customFormat="1" ht="19" customHeight="1" outlineLevel="2" spans="1:7">
      <c r="A105" s="18">
        <v>83</v>
      </c>
      <c r="B105" s="19" t="s">
        <v>123</v>
      </c>
      <c r="C105" s="20" t="s">
        <v>129</v>
      </c>
      <c r="D105" s="21">
        <v>42909</v>
      </c>
      <c r="E105" s="22">
        <v>500000</v>
      </c>
      <c r="F105" s="22">
        <v>60000</v>
      </c>
      <c r="G105" s="18"/>
    </row>
    <row r="106" s="2" customFormat="1" ht="19" customHeight="1" outlineLevel="2" spans="1:7">
      <c r="A106" s="18">
        <v>84</v>
      </c>
      <c r="B106" s="19" t="s">
        <v>123</v>
      </c>
      <c r="C106" s="20" t="s">
        <v>130</v>
      </c>
      <c r="D106" s="21">
        <v>42909</v>
      </c>
      <c r="E106" s="22">
        <v>200000</v>
      </c>
      <c r="F106" s="22">
        <v>24000</v>
      </c>
      <c r="G106" s="18"/>
    </row>
    <row r="107" s="2" customFormat="1" ht="19" customHeight="1" outlineLevel="2" spans="1:7">
      <c r="A107" s="18">
        <v>85</v>
      </c>
      <c r="B107" s="19" t="s">
        <v>123</v>
      </c>
      <c r="C107" s="20" t="s">
        <v>131</v>
      </c>
      <c r="D107" s="21">
        <v>42916</v>
      </c>
      <c r="E107" s="22">
        <v>500000</v>
      </c>
      <c r="F107" s="22">
        <v>60000</v>
      </c>
      <c r="G107" s="18"/>
    </row>
    <row r="108" s="2" customFormat="1" ht="19" customHeight="1" outlineLevel="2" spans="1:7">
      <c r="A108" s="18">
        <v>86</v>
      </c>
      <c r="B108" s="19" t="s">
        <v>123</v>
      </c>
      <c r="C108" s="20" t="s">
        <v>132</v>
      </c>
      <c r="D108" s="21">
        <v>42947</v>
      </c>
      <c r="E108" s="22">
        <v>200000</v>
      </c>
      <c r="F108" s="22">
        <v>24000</v>
      </c>
      <c r="G108" s="18"/>
    </row>
    <row r="109" s="2" customFormat="1" ht="19" customHeight="1" outlineLevel="1" spans="1:7">
      <c r="A109" s="18"/>
      <c r="B109" s="23" t="s">
        <v>133</v>
      </c>
      <c r="C109" s="20"/>
      <c r="D109" s="21"/>
      <c r="E109" s="22">
        <f>SUBTOTAL(9,E100:E108)</f>
        <v>3200000</v>
      </c>
      <c r="F109" s="22">
        <f>SUBTOTAL(9,F100:F108)</f>
        <v>384000</v>
      </c>
      <c r="G109" s="18"/>
    </row>
    <row r="110" s="2" customFormat="1" ht="19" customHeight="1" outlineLevel="2" spans="1:7">
      <c r="A110" s="18">
        <v>87</v>
      </c>
      <c r="B110" s="19" t="s">
        <v>134</v>
      </c>
      <c r="C110" s="20" t="s">
        <v>135</v>
      </c>
      <c r="D110" s="21">
        <v>42688</v>
      </c>
      <c r="E110" s="22">
        <v>500000</v>
      </c>
      <c r="F110" s="22">
        <v>60000</v>
      </c>
      <c r="G110" s="18"/>
    </row>
    <row r="111" s="2" customFormat="1" ht="19" customHeight="1" outlineLevel="2" spans="1:7">
      <c r="A111" s="18">
        <v>88</v>
      </c>
      <c r="B111" s="19" t="s">
        <v>134</v>
      </c>
      <c r="C111" s="20" t="s">
        <v>136</v>
      </c>
      <c r="D111" s="21">
        <v>42688</v>
      </c>
      <c r="E111" s="22">
        <v>500000</v>
      </c>
      <c r="F111" s="22">
        <v>60000</v>
      </c>
      <c r="G111" s="18"/>
    </row>
    <row r="112" s="2" customFormat="1" ht="19" customHeight="1" outlineLevel="2" spans="1:7">
      <c r="A112" s="18">
        <v>89</v>
      </c>
      <c r="B112" s="19" t="s">
        <v>134</v>
      </c>
      <c r="C112" s="20" t="s">
        <v>137</v>
      </c>
      <c r="D112" s="21">
        <v>42688</v>
      </c>
      <c r="E112" s="22">
        <v>500000</v>
      </c>
      <c r="F112" s="22">
        <v>60000</v>
      </c>
      <c r="G112" s="18"/>
    </row>
    <row r="113" s="2" customFormat="1" ht="19" customHeight="1" outlineLevel="2" spans="1:7">
      <c r="A113" s="18">
        <v>90</v>
      </c>
      <c r="B113" s="19" t="s">
        <v>134</v>
      </c>
      <c r="C113" s="20" t="s">
        <v>138</v>
      </c>
      <c r="D113" s="21">
        <v>42716</v>
      </c>
      <c r="E113" s="22">
        <v>500000</v>
      </c>
      <c r="F113" s="22">
        <v>60000</v>
      </c>
      <c r="G113" s="18"/>
    </row>
    <row r="114" s="2" customFormat="1" ht="19" customHeight="1" outlineLevel="2" spans="1:7">
      <c r="A114" s="18">
        <v>91</v>
      </c>
      <c r="B114" s="19" t="s">
        <v>134</v>
      </c>
      <c r="C114" s="20" t="s">
        <v>139</v>
      </c>
      <c r="D114" s="21">
        <v>42853</v>
      </c>
      <c r="E114" s="22">
        <v>500000</v>
      </c>
      <c r="F114" s="22">
        <v>60000</v>
      </c>
      <c r="G114" s="18"/>
    </row>
    <row r="115" s="2" customFormat="1" ht="19" customHeight="1" outlineLevel="2" spans="1:7">
      <c r="A115" s="18">
        <v>92</v>
      </c>
      <c r="B115" s="19" t="s">
        <v>134</v>
      </c>
      <c r="C115" s="20" t="s">
        <v>140</v>
      </c>
      <c r="D115" s="21">
        <v>42886</v>
      </c>
      <c r="E115" s="22">
        <v>100000</v>
      </c>
      <c r="F115" s="22">
        <v>12000</v>
      </c>
      <c r="G115" s="18"/>
    </row>
    <row r="116" s="3" customFormat="1" ht="19" customHeight="1" outlineLevel="2" spans="1:7">
      <c r="A116" s="18">
        <v>93</v>
      </c>
      <c r="B116" s="28" t="s">
        <v>134</v>
      </c>
      <c r="C116" s="24" t="s">
        <v>141</v>
      </c>
      <c r="D116" s="25">
        <v>42977</v>
      </c>
      <c r="E116" s="26">
        <v>500000</v>
      </c>
      <c r="F116" s="22">
        <v>60000</v>
      </c>
      <c r="G116" s="30" t="s">
        <v>142</v>
      </c>
    </row>
    <row r="117" s="3" customFormat="1" ht="19" customHeight="1" outlineLevel="1" spans="1:7">
      <c r="A117" s="18"/>
      <c r="B117" s="31" t="s">
        <v>143</v>
      </c>
      <c r="C117" s="24"/>
      <c r="D117" s="25"/>
      <c r="E117" s="26">
        <f>SUBTOTAL(9,E110:E116)</f>
        <v>3100000</v>
      </c>
      <c r="F117" s="22">
        <f>SUBTOTAL(9,F110:F116)</f>
        <v>372000</v>
      </c>
      <c r="G117" s="29"/>
    </row>
    <row r="118" ht="19" customHeight="1" outlineLevel="2" spans="1:7">
      <c r="A118" s="18">
        <v>94</v>
      </c>
      <c r="B118" s="19" t="s">
        <v>144</v>
      </c>
      <c r="C118" s="20" t="s">
        <v>145</v>
      </c>
      <c r="D118" s="21">
        <v>42688</v>
      </c>
      <c r="E118" s="22">
        <v>500000</v>
      </c>
      <c r="F118" s="22">
        <v>60000</v>
      </c>
      <c r="G118" s="32"/>
    </row>
    <row r="119" ht="19" customHeight="1" outlineLevel="2" spans="1:7">
      <c r="A119" s="18">
        <v>95</v>
      </c>
      <c r="B119" s="19" t="s">
        <v>144</v>
      </c>
      <c r="C119" s="20" t="s">
        <v>146</v>
      </c>
      <c r="D119" s="21">
        <v>42688</v>
      </c>
      <c r="E119" s="22">
        <v>500000</v>
      </c>
      <c r="F119" s="22">
        <v>60000</v>
      </c>
      <c r="G119" s="32"/>
    </row>
    <row r="120" ht="19" customHeight="1" outlineLevel="2" spans="1:7">
      <c r="A120" s="18">
        <v>96</v>
      </c>
      <c r="B120" s="19" t="s">
        <v>144</v>
      </c>
      <c r="C120" s="20" t="s">
        <v>147</v>
      </c>
      <c r="D120" s="21">
        <v>42916</v>
      </c>
      <c r="E120" s="22">
        <v>200000</v>
      </c>
      <c r="F120" s="22">
        <v>24000</v>
      </c>
      <c r="G120" s="32"/>
    </row>
    <row r="121" ht="19" customHeight="1" outlineLevel="2" spans="1:7">
      <c r="A121" s="18">
        <v>97</v>
      </c>
      <c r="B121" s="19" t="s">
        <v>144</v>
      </c>
      <c r="C121" s="20" t="s">
        <v>148</v>
      </c>
      <c r="D121" s="21">
        <v>42916</v>
      </c>
      <c r="E121" s="22">
        <v>200000</v>
      </c>
      <c r="F121" s="22">
        <v>24000</v>
      </c>
      <c r="G121" s="32"/>
    </row>
    <row r="122" ht="19" customHeight="1" outlineLevel="2" spans="1:7">
      <c r="A122" s="18">
        <v>98</v>
      </c>
      <c r="B122" s="19" t="s">
        <v>144</v>
      </c>
      <c r="C122" s="20" t="s">
        <v>149</v>
      </c>
      <c r="D122" s="21">
        <v>42916</v>
      </c>
      <c r="E122" s="22">
        <v>200000</v>
      </c>
      <c r="F122" s="22">
        <v>24000</v>
      </c>
      <c r="G122" s="32"/>
    </row>
    <row r="123" ht="19" customHeight="1" outlineLevel="1" spans="1:7">
      <c r="A123" s="18"/>
      <c r="B123" s="23" t="s">
        <v>150</v>
      </c>
      <c r="C123" s="20"/>
      <c r="D123" s="21"/>
      <c r="E123" s="22">
        <f>SUBTOTAL(9,E118:E122)</f>
        <v>1600000</v>
      </c>
      <c r="F123" s="22">
        <f>SUBTOTAL(9,F118:F122)</f>
        <v>192000</v>
      </c>
      <c r="G123" s="32"/>
    </row>
    <row r="124" ht="19" customHeight="1" outlineLevel="2" spans="1:7">
      <c r="A124" s="18">
        <v>99</v>
      </c>
      <c r="B124" s="19" t="s">
        <v>151</v>
      </c>
      <c r="C124" s="20" t="s">
        <v>152</v>
      </c>
      <c r="D124" s="21">
        <v>42688</v>
      </c>
      <c r="E124" s="22">
        <v>500000</v>
      </c>
      <c r="F124" s="22">
        <v>60000</v>
      </c>
      <c r="G124" s="32"/>
    </row>
    <row r="125" s="4" customFormat="1" ht="19" customHeight="1" outlineLevel="2" spans="1:7">
      <c r="A125" s="18">
        <v>100</v>
      </c>
      <c r="B125" s="28" t="s">
        <v>151</v>
      </c>
      <c r="C125" s="24" t="s">
        <v>153</v>
      </c>
      <c r="D125" s="25">
        <v>42853</v>
      </c>
      <c r="E125" s="26">
        <v>500000</v>
      </c>
      <c r="F125" s="22">
        <v>60000</v>
      </c>
      <c r="G125" s="33"/>
    </row>
    <row r="126" ht="19" customHeight="1" outlineLevel="2" spans="1:7">
      <c r="A126" s="18">
        <v>101</v>
      </c>
      <c r="B126" s="19" t="s">
        <v>151</v>
      </c>
      <c r="C126" s="20" t="s">
        <v>154</v>
      </c>
      <c r="D126" s="21">
        <v>42853</v>
      </c>
      <c r="E126" s="22">
        <v>500000</v>
      </c>
      <c r="F126" s="22">
        <v>60000</v>
      </c>
      <c r="G126" s="32"/>
    </row>
    <row r="127" ht="19" customHeight="1" outlineLevel="2" spans="1:7">
      <c r="A127" s="18">
        <v>102</v>
      </c>
      <c r="B127" s="19" t="s">
        <v>151</v>
      </c>
      <c r="C127" s="20" t="s">
        <v>155</v>
      </c>
      <c r="D127" s="21">
        <v>42916</v>
      </c>
      <c r="E127" s="22">
        <v>200000</v>
      </c>
      <c r="F127" s="22">
        <v>24000</v>
      </c>
      <c r="G127" s="32"/>
    </row>
    <row r="128" s="4" customFormat="1" ht="19" customHeight="1" outlineLevel="2" spans="1:7">
      <c r="A128" s="18">
        <v>103</v>
      </c>
      <c r="B128" s="28" t="s">
        <v>151</v>
      </c>
      <c r="C128" s="24" t="s">
        <v>156</v>
      </c>
      <c r="D128" s="25">
        <v>42916</v>
      </c>
      <c r="E128" s="26">
        <v>400000</v>
      </c>
      <c r="F128" s="22">
        <v>48000</v>
      </c>
      <c r="G128" s="33"/>
    </row>
    <row r="129" s="4" customFormat="1" ht="19" customHeight="1" outlineLevel="2" spans="1:7">
      <c r="A129" s="18">
        <v>104</v>
      </c>
      <c r="B129" s="28" t="s">
        <v>151</v>
      </c>
      <c r="C129" s="24" t="s">
        <v>157</v>
      </c>
      <c r="D129" s="25">
        <v>42916</v>
      </c>
      <c r="E129" s="26">
        <v>300000</v>
      </c>
      <c r="F129" s="22">
        <v>36000</v>
      </c>
      <c r="G129" s="33"/>
    </row>
    <row r="130" ht="19" customHeight="1" outlineLevel="2" spans="1:7">
      <c r="A130" s="18">
        <v>105</v>
      </c>
      <c r="B130" s="19" t="s">
        <v>151</v>
      </c>
      <c r="C130" s="20" t="s">
        <v>158</v>
      </c>
      <c r="D130" s="21">
        <v>42916</v>
      </c>
      <c r="E130" s="22">
        <v>200000</v>
      </c>
      <c r="F130" s="22">
        <v>24000</v>
      </c>
      <c r="G130" s="32"/>
    </row>
    <row r="131" ht="19" customHeight="1" outlineLevel="1" spans="1:7">
      <c r="A131" s="18"/>
      <c r="B131" s="23" t="s">
        <v>159</v>
      </c>
      <c r="C131" s="20"/>
      <c r="D131" s="21"/>
      <c r="E131" s="22">
        <f>SUBTOTAL(9,E124:E130)</f>
        <v>2600000</v>
      </c>
      <c r="F131" s="22">
        <f>SUBTOTAL(9,F124:F130)</f>
        <v>312000</v>
      </c>
      <c r="G131" s="32"/>
    </row>
    <row r="132" ht="19" customHeight="1" outlineLevel="2" spans="1:7">
      <c r="A132" s="18">
        <v>106</v>
      </c>
      <c r="B132" s="19" t="s">
        <v>160</v>
      </c>
      <c r="C132" s="20" t="s">
        <v>161</v>
      </c>
      <c r="D132" s="21">
        <v>42696</v>
      </c>
      <c r="E132" s="22">
        <v>100000</v>
      </c>
      <c r="F132" s="22">
        <v>12000</v>
      </c>
      <c r="G132" s="32"/>
    </row>
    <row r="133" ht="19" customHeight="1" outlineLevel="2" spans="1:7">
      <c r="A133" s="18">
        <v>107</v>
      </c>
      <c r="B133" s="19" t="s">
        <v>160</v>
      </c>
      <c r="C133" s="20" t="s">
        <v>162</v>
      </c>
      <c r="D133" s="21">
        <v>42766</v>
      </c>
      <c r="E133" s="22">
        <v>200000</v>
      </c>
      <c r="F133" s="22">
        <v>24000</v>
      </c>
      <c r="G133" s="32"/>
    </row>
    <row r="134" ht="19" customHeight="1" outlineLevel="2" spans="1:7">
      <c r="A134" s="18">
        <v>108</v>
      </c>
      <c r="B134" s="19" t="s">
        <v>160</v>
      </c>
      <c r="C134" s="20" t="s">
        <v>163</v>
      </c>
      <c r="D134" s="21">
        <v>42916</v>
      </c>
      <c r="E134" s="22">
        <v>200000</v>
      </c>
      <c r="F134" s="22">
        <v>24000</v>
      </c>
      <c r="G134" s="32"/>
    </row>
    <row r="135" ht="19" customHeight="1" outlineLevel="2" spans="1:7">
      <c r="A135" s="18">
        <v>109</v>
      </c>
      <c r="B135" s="19" t="s">
        <v>160</v>
      </c>
      <c r="C135" s="20" t="s">
        <v>164</v>
      </c>
      <c r="D135" s="21">
        <v>42916</v>
      </c>
      <c r="E135" s="22">
        <v>200000</v>
      </c>
      <c r="F135" s="22">
        <v>24000</v>
      </c>
      <c r="G135" s="32"/>
    </row>
    <row r="136" ht="19" customHeight="1" outlineLevel="2" spans="1:7">
      <c r="A136" s="18">
        <v>110</v>
      </c>
      <c r="B136" s="19" t="s">
        <v>160</v>
      </c>
      <c r="C136" s="20" t="s">
        <v>165</v>
      </c>
      <c r="D136" s="21">
        <v>42916</v>
      </c>
      <c r="E136" s="22">
        <v>200000</v>
      </c>
      <c r="F136" s="22">
        <v>24000</v>
      </c>
      <c r="G136" s="32"/>
    </row>
    <row r="137" ht="19" customHeight="1" outlineLevel="1" spans="1:7">
      <c r="A137" s="18"/>
      <c r="B137" s="23" t="s">
        <v>166</v>
      </c>
      <c r="C137" s="20"/>
      <c r="D137" s="21"/>
      <c r="E137" s="22">
        <f>SUBTOTAL(9,E132:E136)</f>
        <v>900000</v>
      </c>
      <c r="F137" s="22">
        <f>SUBTOTAL(9,F132:F136)</f>
        <v>108000</v>
      </c>
      <c r="G137" s="32"/>
    </row>
    <row r="138" ht="19" customHeight="1" outlineLevel="2" spans="1:7">
      <c r="A138" s="18">
        <v>111</v>
      </c>
      <c r="B138" s="19" t="s">
        <v>167</v>
      </c>
      <c r="C138" s="20" t="s">
        <v>168</v>
      </c>
      <c r="D138" s="21">
        <v>42688</v>
      </c>
      <c r="E138" s="22">
        <v>500000</v>
      </c>
      <c r="F138" s="22">
        <v>60000</v>
      </c>
      <c r="G138" s="32"/>
    </row>
    <row r="139" ht="19" customHeight="1" outlineLevel="2" spans="1:7">
      <c r="A139" s="18">
        <v>112</v>
      </c>
      <c r="B139" s="19" t="s">
        <v>167</v>
      </c>
      <c r="C139" s="20" t="s">
        <v>169</v>
      </c>
      <c r="D139" s="21">
        <v>42688</v>
      </c>
      <c r="E139" s="22">
        <v>500000</v>
      </c>
      <c r="F139" s="22">
        <v>60000</v>
      </c>
      <c r="G139" s="32"/>
    </row>
    <row r="140" ht="19" customHeight="1" outlineLevel="2" spans="1:7">
      <c r="A140" s="18">
        <v>113</v>
      </c>
      <c r="B140" s="19" t="s">
        <v>167</v>
      </c>
      <c r="C140" s="20" t="s">
        <v>170</v>
      </c>
      <c r="D140" s="21">
        <v>42688</v>
      </c>
      <c r="E140" s="22">
        <v>500000</v>
      </c>
      <c r="F140" s="22">
        <v>60000</v>
      </c>
      <c r="G140" s="32"/>
    </row>
    <row r="141" ht="19" customHeight="1" outlineLevel="2" spans="1:7">
      <c r="A141" s="18">
        <v>114</v>
      </c>
      <c r="B141" s="19" t="s">
        <v>167</v>
      </c>
      <c r="C141" s="20" t="s">
        <v>171</v>
      </c>
      <c r="D141" s="21">
        <v>42688</v>
      </c>
      <c r="E141" s="22">
        <v>500000</v>
      </c>
      <c r="F141" s="22">
        <v>60000</v>
      </c>
      <c r="G141" s="32"/>
    </row>
    <row r="142" ht="19" customHeight="1" outlineLevel="2" spans="1:7">
      <c r="A142" s="18">
        <v>115</v>
      </c>
      <c r="B142" s="19" t="s">
        <v>167</v>
      </c>
      <c r="C142" s="20" t="s">
        <v>172</v>
      </c>
      <c r="D142" s="21">
        <v>42688</v>
      </c>
      <c r="E142" s="22">
        <v>500000</v>
      </c>
      <c r="F142" s="22">
        <v>60000</v>
      </c>
      <c r="G142" s="32"/>
    </row>
    <row r="143" ht="19" customHeight="1" outlineLevel="2" spans="1:7">
      <c r="A143" s="18">
        <v>116</v>
      </c>
      <c r="B143" s="19" t="s">
        <v>167</v>
      </c>
      <c r="C143" s="20" t="s">
        <v>173</v>
      </c>
      <c r="D143" s="21">
        <v>42688</v>
      </c>
      <c r="E143" s="22">
        <v>500000</v>
      </c>
      <c r="F143" s="22">
        <v>60000</v>
      </c>
      <c r="G143" s="32"/>
    </row>
    <row r="144" ht="19" customHeight="1" outlineLevel="2" spans="1:7">
      <c r="A144" s="18">
        <v>117</v>
      </c>
      <c r="B144" s="19" t="s">
        <v>167</v>
      </c>
      <c r="C144" s="20" t="s">
        <v>174</v>
      </c>
      <c r="D144" s="21">
        <v>42724</v>
      </c>
      <c r="E144" s="22">
        <v>100000</v>
      </c>
      <c r="F144" s="22">
        <v>12000</v>
      </c>
      <c r="G144" s="32"/>
    </row>
    <row r="145" ht="19" customHeight="1" outlineLevel="2" spans="1:7">
      <c r="A145" s="18">
        <v>118</v>
      </c>
      <c r="B145" s="19" t="s">
        <v>167</v>
      </c>
      <c r="C145" s="20" t="s">
        <v>175</v>
      </c>
      <c r="D145" s="21">
        <v>42916</v>
      </c>
      <c r="E145" s="22">
        <v>200000</v>
      </c>
      <c r="F145" s="22">
        <v>24000</v>
      </c>
      <c r="G145" s="32"/>
    </row>
    <row r="146" ht="19" customHeight="1" outlineLevel="2" spans="1:7">
      <c r="A146" s="18">
        <v>119</v>
      </c>
      <c r="B146" s="19" t="s">
        <v>167</v>
      </c>
      <c r="C146" s="20" t="s">
        <v>176</v>
      </c>
      <c r="D146" s="21">
        <v>42916</v>
      </c>
      <c r="E146" s="22">
        <v>200000</v>
      </c>
      <c r="F146" s="22">
        <v>24000</v>
      </c>
      <c r="G146" s="32"/>
    </row>
    <row r="147" ht="19" customHeight="1" outlineLevel="2" spans="1:7">
      <c r="A147" s="18">
        <v>120</v>
      </c>
      <c r="B147" s="19" t="s">
        <v>167</v>
      </c>
      <c r="C147" s="20" t="s">
        <v>177</v>
      </c>
      <c r="D147" s="21">
        <v>42916</v>
      </c>
      <c r="E147" s="22">
        <v>200000</v>
      </c>
      <c r="F147" s="22">
        <v>24000</v>
      </c>
      <c r="G147" s="32"/>
    </row>
    <row r="148" ht="19" customHeight="1" outlineLevel="1" spans="1:7">
      <c r="A148" s="18"/>
      <c r="B148" s="23" t="s">
        <v>178</v>
      </c>
      <c r="C148" s="20"/>
      <c r="D148" s="21"/>
      <c r="E148" s="22">
        <f>SUBTOTAL(9,E138:E147)</f>
        <v>3700000</v>
      </c>
      <c r="F148" s="22">
        <f>SUBTOTAL(9,F138:F147)</f>
        <v>444000</v>
      </c>
      <c r="G148" s="32"/>
    </row>
    <row r="149" ht="19" customHeight="1" spans="1:7">
      <c r="A149" s="18"/>
      <c r="B149" s="23" t="s">
        <v>179</v>
      </c>
      <c r="C149" s="34"/>
      <c r="D149" s="35"/>
      <c r="E149" s="36">
        <f>SUBTOTAL(9,E5:E147)</f>
        <v>45000000</v>
      </c>
      <c r="F149" s="36">
        <f>SUBTOTAL(9,F5:F147)</f>
        <v>5400000</v>
      </c>
      <c r="G149" s="32"/>
    </row>
  </sheetData>
  <autoFilter ref="B4:G148">
    <extLst/>
  </autoFilter>
  <pageMargins left="0.393055555555556" right="0.236111111111111" top="0.590277777777778" bottom="0.432638888888889" header="0.511805555555556" footer="0.156944444444444"/>
  <pageSetup paperSize="9" pageOrder="overThenDown" orientation="portrait" cellComments="asDisplayed" useFirstPageNumber="1" horizontalDpi="600" verticalDpi="60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2020精准扶贫计息汇总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捣蛋砖家</cp:lastModifiedBy>
  <dcterms:created xsi:type="dcterms:W3CDTF">2021-02-02T07:26:00Z</dcterms:created>
  <dcterms:modified xsi:type="dcterms:W3CDTF">2021-02-02T09:20:57Z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