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<sst xmlns="http://schemas.openxmlformats.org/spreadsheetml/2006/main" count="106" uniqueCount="103">
  <si>
    <t>关于龙川县住房保障对象官福能等43户家庭
租赁补贴发放计划的公示</t>
  </si>
  <si>
    <t>序号</t>
  </si>
  <si>
    <t>姓名</t>
  </si>
  <si>
    <t>身份证号码</t>
  </si>
  <si>
    <t>家庭总人口</t>
  </si>
  <si>
    <t>补贴额度（月/元）</t>
  </si>
  <si>
    <t>1月到2月发放额度</t>
  </si>
  <si>
    <t>3月到8月发放额度</t>
  </si>
  <si>
    <t>9月到12月发放额度</t>
  </si>
  <si>
    <t>补贴额度（年/元）</t>
  </si>
  <si>
    <t>备注</t>
  </si>
  <si>
    <t>官福能</t>
  </si>
  <si>
    <t>441622xxxxxx0330</t>
  </si>
  <si>
    <t>从6月份人数变为2人</t>
  </si>
  <si>
    <t>谢建华</t>
  </si>
  <si>
    <t>441622xxxxxx0331</t>
  </si>
  <si>
    <t>罗冬梅</t>
  </si>
  <si>
    <t>441622xxxxxx2563</t>
  </si>
  <si>
    <t>李惠勇</t>
  </si>
  <si>
    <t>441622xxxxxx0399</t>
  </si>
  <si>
    <t>杨文艺</t>
  </si>
  <si>
    <t>441622xxxxxx4192</t>
  </si>
  <si>
    <t>从6月份人数变为1人</t>
  </si>
  <si>
    <t>卢世红</t>
  </si>
  <si>
    <t>441622xxxxxx7416</t>
  </si>
  <si>
    <t>袁振强</t>
  </si>
  <si>
    <t>441622xxxxxx5715</t>
  </si>
  <si>
    <t>黄思宏</t>
  </si>
  <si>
    <t>442529xxxxxx697X</t>
  </si>
  <si>
    <t>陈彩香</t>
  </si>
  <si>
    <t>442529xxxxxx3720</t>
  </si>
  <si>
    <t>陈定祥</t>
  </si>
  <si>
    <t>441622xxxxxx0059</t>
  </si>
  <si>
    <t>张志坚</t>
  </si>
  <si>
    <t>441622xxxxxx0037</t>
  </si>
  <si>
    <t>崔贵兴</t>
  </si>
  <si>
    <t>441622xxxxxx1397</t>
  </si>
  <si>
    <t>优抚对象</t>
  </si>
  <si>
    <t>骆鹏程</t>
  </si>
  <si>
    <t>441622xxxxxx0039</t>
  </si>
  <si>
    <t>谢明君</t>
  </si>
  <si>
    <t>441622xxxxxx0062</t>
  </si>
  <si>
    <t>叶春芳</t>
  </si>
  <si>
    <t>442529xxxxxx0767</t>
  </si>
  <si>
    <t>钟华媚</t>
  </si>
  <si>
    <t>441622xxxxxx0041</t>
  </si>
  <si>
    <t>曹丽容</t>
  </si>
  <si>
    <t>441622xxxxxx062X</t>
  </si>
  <si>
    <t>邓媚</t>
  </si>
  <si>
    <t>441622xxxxxx034X</t>
  </si>
  <si>
    <t>黄卫国</t>
  </si>
  <si>
    <t>442501xxxxxx4814</t>
  </si>
  <si>
    <t>邓东梅</t>
  </si>
  <si>
    <t>441622xxxxxx032X</t>
  </si>
  <si>
    <t>从6月份人数变为4人</t>
  </si>
  <si>
    <t>张锐</t>
  </si>
  <si>
    <t>441622xxxxxx0319</t>
  </si>
  <si>
    <t>张科</t>
  </si>
  <si>
    <t>441622xxxxxx0317</t>
  </si>
  <si>
    <t>罗志文</t>
  </si>
  <si>
    <t>441622xxxxxx0011</t>
  </si>
  <si>
    <t>黄芳</t>
  </si>
  <si>
    <t>441622xxxxxx2323</t>
  </si>
  <si>
    <t>张燕霞</t>
  </si>
  <si>
    <t>441622xxxxxx2325</t>
  </si>
  <si>
    <t>官伟勇</t>
  </si>
  <si>
    <t>441622******0312</t>
  </si>
  <si>
    <t>周国标</t>
  </si>
  <si>
    <t>441622xxxxxx0615</t>
  </si>
  <si>
    <t>郑柯</t>
  </si>
  <si>
    <t>441622xxxxxx0048</t>
  </si>
  <si>
    <t>邹瑞秀</t>
  </si>
  <si>
    <t>441622xxxxxx0320</t>
  </si>
  <si>
    <t>刘罗权</t>
  </si>
  <si>
    <t>骆勇军</t>
  </si>
  <si>
    <t>442529xxxxxx3711</t>
  </si>
  <si>
    <t>邹福兰</t>
  </si>
  <si>
    <t>441622xxxxxx5224</t>
  </si>
  <si>
    <t>曾苏荣</t>
  </si>
  <si>
    <t>441622xxxxxx0402</t>
  </si>
  <si>
    <t>曾水强</t>
  </si>
  <si>
    <t>442529xxxxxx0314</t>
  </si>
  <si>
    <t>刁家明</t>
  </si>
  <si>
    <t>441622xxxxxx7912</t>
  </si>
  <si>
    <t>邓金銮</t>
  </si>
  <si>
    <t>442529xxxxxx417X</t>
  </si>
  <si>
    <t>宋家源</t>
  </si>
  <si>
    <t>442529xxxxxx1577</t>
  </si>
  <si>
    <t>叶芬芳</t>
  </si>
  <si>
    <t>441622xxxxxx0348</t>
  </si>
  <si>
    <t>何志亮</t>
  </si>
  <si>
    <t>441622xxxxxx0799</t>
  </si>
  <si>
    <t>杨东汉</t>
  </si>
  <si>
    <t>440229xxxxxx3218</t>
  </si>
  <si>
    <t>退伍</t>
  </si>
  <si>
    <t>苏衍梁</t>
  </si>
  <si>
    <t>441622xxxxxx0611</t>
  </si>
  <si>
    <t>丘玉军</t>
  </si>
  <si>
    <t>441622xxxxxx307X</t>
  </si>
  <si>
    <t>殷成标</t>
  </si>
  <si>
    <t>442529xxxxxx1316</t>
  </si>
  <si>
    <t>从5月份发放补贴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</si>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</sst>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workbookViewId="0">
      <selection activeCell="O17" sqref="O17"/>
    </sheetView>
  </sheetViews>
  <sheetFormatPr defaultColWidth="9" defaultRowHeight="13.5"/>
  <cols>
    <col min="1" max="1" width="5.125" style="1" customWidth="1"/>
    <col min="2" max="2" width="9" style="1"/>
    <col min="3" max="3" width="18.25" style="1" customWidth="1"/>
    <col min="4" max="4" width="9" style="1"/>
    <col min="5" max="5" width="10.875" style="1" customWidth="1"/>
    <col min="6" max="6" width="10.625" style="1" customWidth="1"/>
    <col min="7" max="7" width="11" style="1" customWidth="1"/>
    <col min="8" max="10" width="9" style="1"/>
  </cols>
  <sheetData>
    <row r="1" ht="6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.75" spans="1:10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4" spans="1:10">
      <c r="A3" s="6">
        <v>1</v>
      </c>
      <c r="B3" s="6" t="s">
        <v>11</v>
      </c>
      <c r="C3" s="11" t="s">
        <v>12</v>
      </c>
      <c r="D3" s="6">
        <v>2</v>
      </c>
      <c r="E3" s="6">
        <v>112.5</v>
      </c>
      <c r="F3" s="6">
        <f t="shared" ref="F3:F49" si="0">SUM(E3*2)</f>
        <v>225</v>
      </c>
      <c r="G3" s="6">
        <f t="shared" ref="G3:G21" si="1">SUM(E3*6)</f>
        <v>675</v>
      </c>
      <c r="H3" s="6">
        <f t="shared" ref="H3:H21" si="2">SUM(E3*4)</f>
        <v>450</v>
      </c>
      <c r="I3" s="6">
        <f t="shared" ref="I3:I49" si="3">SUM(F3:H3)</f>
        <v>1350</v>
      </c>
      <c r="J3" s="8" t="s">
        <v>13</v>
      </c>
    </row>
    <row r="4" ht="14.25" spans="1:10">
      <c r="A4" s="6">
        <v>2</v>
      </c>
      <c r="B4" s="6" t="s">
        <v>14</v>
      </c>
      <c r="C4" s="11" t="s">
        <v>15</v>
      </c>
      <c r="D4" s="6">
        <v>1</v>
      </c>
      <c r="E4" s="6">
        <v>62.5</v>
      </c>
      <c r="F4" s="6">
        <f t="shared" si="0"/>
        <v>125</v>
      </c>
      <c r="G4" s="6">
        <f t="shared" si="1"/>
        <v>375</v>
      </c>
      <c r="H4" s="6">
        <f t="shared" si="2"/>
        <v>250</v>
      </c>
      <c r="I4" s="6">
        <f t="shared" si="3"/>
        <v>750</v>
      </c>
      <c r="J4" s="9"/>
    </row>
    <row r="5" ht="14.25" spans="1:10">
      <c r="A5" s="6">
        <v>3</v>
      </c>
      <c r="B5" s="6" t="s">
        <v>16</v>
      </c>
      <c r="C5" s="11" t="s">
        <v>17</v>
      </c>
      <c r="D5" s="6">
        <v>2</v>
      </c>
      <c r="E5" s="6">
        <v>112.5</v>
      </c>
      <c r="F5" s="6">
        <f t="shared" si="0"/>
        <v>225</v>
      </c>
      <c r="G5" s="6">
        <f t="shared" si="1"/>
        <v>675</v>
      </c>
      <c r="H5" s="6">
        <f t="shared" si="2"/>
        <v>450</v>
      </c>
      <c r="I5" s="6">
        <f t="shared" si="3"/>
        <v>1350</v>
      </c>
      <c r="J5" s="9"/>
    </row>
    <row r="6" ht="14.25" spans="1:10">
      <c r="A6" s="6">
        <v>4</v>
      </c>
      <c r="B6" s="6" t="s">
        <v>18</v>
      </c>
      <c r="C6" s="11" t="s">
        <v>19</v>
      </c>
      <c r="D6" s="6">
        <v>1</v>
      </c>
      <c r="E6" s="6">
        <v>62.5</v>
      </c>
      <c r="F6" s="6">
        <f t="shared" si="0"/>
        <v>125</v>
      </c>
      <c r="G6" s="6">
        <f t="shared" si="1"/>
        <v>375</v>
      </c>
      <c r="H6" s="6">
        <f t="shared" si="2"/>
        <v>250</v>
      </c>
      <c r="I6" s="6">
        <f t="shared" si="3"/>
        <v>750</v>
      </c>
      <c r="J6" s="9"/>
    </row>
    <row r="7" ht="24" spans="1:10">
      <c r="A7" s="6">
        <v>5</v>
      </c>
      <c r="B7" s="6" t="s">
        <v>20</v>
      </c>
      <c r="C7" s="11" t="s">
        <v>21</v>
      </c>
      <c r="D7" s="6">
        <v>1</v>
      </c>
      <c r="E7" s="6">
        <v>62.5</v>
      </c>
      <c r="F7" s="6">
        <v>225</v>
      </c>
      <c r="G7" s="6">
        <v>525</v>
      </c>
      <c r="H7" s="6">
        <f t="shared" si="2"/>
        <v>250</v>
      </c>
      <c r="I7" s="6">
        <f t="shared" si="3"/>
        <v>1000</v>
      </c>
      <c r="J7" s="8" t="s">
        <v>22</v>
      </c>
    </row>
    <row r="8" ht="14.25" spans="1:10">
      <c r="A8" s="6">
        <v>6</v>
      </c>
      <c r="B8" s="6" t="s">
        <v>23</v>
      </c>
      <c r="C8" s="11" t="s">
        <v>24</v>
      </c>
      <c r="D8" s="6">
        <v>4</v>
      </c>
      <c r="E8" s="6">
        <v>162.5</v>
      </c>
      <c r="F8" s="6">
        <f t="shared" si="0"/>
        <v>325</v>
      </c>
      <c r="G8" s="6">
        <f t="shared" si="1"/>
        <v>975</v>
      </c>
      <c r="H8" s="6">
        <f t="shared" si="2"/>
        <v>650</v>
      </c>
      <c r="I8" s="6">
        <f t="shared" si="3"/>
        <v>1950</v>
      </c>
      <c r="J8" s="9"/>
    </row>
    <row r="9" ht="14.25" spans="1:10">
      <c r="A9" s="6">
        <v>7</v>
      </c>
      <c r="B9" s="6" t="s">
        <v>25</v>
      </c>
      <c r="C9" s="11" t="s">
        <v>26</v>
      </c>
      <c r="D9" s="6">
        <v>1</v>
      </c>
      <c r="E9" s="6">
        <v>62.5</v>
      </c>
      <c r="F9" s="6">
        <f t="shared" si="0"/>
        <v>125</v>
      </c>
      <c r="G9" s="6">
        <f t="shared" si="1"/>
        <v>375</v>
      </c>
      <c r="H9" s="6">
        <f t="shared" si="2"/>
        <v>250</v>
      </c>
      <c r="I9" s="6">
        <f t="shared" si="3"/>
        <v>750</v>
      </c>
      <c r="J9" s="9"/>
    </row>
    <row r="10" ht="14.25" spans="1:10">
      <c r="A10" s="6">
        <v>8</v>
      </c>
      <c r="B10" s="6" t="s">
        <v>27</v>
      </c>
      <c r="C10" s="6" t="s">
        <v>28</v>
      </c>
      <c r="D10" s="6">
        <v>3</v>
      </c>
      <c r="E10" s="6">
        <v>112.5</v>
      </c>
      <c r="F10" s="6">
        <f t="shared" si="0"/>
        <v>225</v>
      </c>
      <c r="G10" s="6">
        <f t="shared" si="1"/>
        <v>675</v>
      </c>
      <c r="H10" s="6">
        <f t="shared" si="2"/>
        <v>450</v>
      </c>
      <c r="I10" s="6">
        <f t="shared" si="3"/>
        <v>1350</v>
      </c>
      <c r="J10" s="9"/>
    </row>
    <row r="11" ht="14.25" spans="1:10">
      <c r="A11" s="6">
        <v>9</v>
      </c>
      <c r="B11" s="6" t="s">
        <v>29</v>
      </c>
      <c r="C11" s="6" t="s">
        <v>30</v>
      </c>
      <c r="D11" s="6">
        <v>3</v>
      </c>
      <c r="E11" s="6">
        <v>112.5</v>
      </c>
      <c r="F11" s="6">
        <f t="shared" si="0"/>
        <v>225</v>
      </c>
      <c r="G11" s="6">
        <f t="shared" si="1"/>
        <v>675</v>
      </c>
      <c r="H11" s="6">
        <f t="shared" si="2"/>
        <v>450</v>
      </c>
      <c r="I11" s="6">
        <f t="shared" si="3"/>
        <v>1350</v>
      </c>
      <c r="J11" s="9"/>
    </row>
    <row r="12" ht="14.25" spans="1:10">
      <c r="A12" s="6">
        <v>10</v>
      </c>
      <c r="B12" s="6" t="s">
        <v>31</v>
      </c>
      <c r="C12" s="11" t="s">
        <v>32</v>
      </c>
      <c r="D12" s="6">
        <v>1</v>
      </c>
      <c r="E12" s="6">
        <v>62.5</v>
      </c>
      <c r="F12" s="6">
        <f t="shared" si="0"/>
        <v>125</v>
      </c>
      <c r="G12" s="6">
        <f t="shared" si="1"/>
        <v>375</v>
      </c>
      <c r="H12" s="6">
        <f t="shared" si="2"/>
        <v>250</v>
      </c>
      <c r="I12" s="6">
        <f t="shared" si="3"/>
        <v>750</v>
      </c>
      <c r="J12" s="9"/>
    </row>
    <row r="13" ht="14.25" spans="1:10">
      <c r="A13" s="6">
        <v>11</v>
      </c>
      <c r="B13" s="6" t="s">
        <v>33</v>
      </c>
      <c r="C13" s="11" t="s">
        <v>34</v>
      </c>
      <c r="D13" s="6">
        <v>1</v>
      </c>
      <c r="E13" s="6">
        <v>62.5</v>
      </c>
      <c r="F13" s="6">
        <f t="shared" si="0"/>
        <v>125</v>
      </c>
      <c r="G13" s="6">
        <f t="shared" si="1"/>
        <v>375</v>
      </c>
      <c r="H13" s="6">
        <f t="shared" si="2"/>
        <v>250</v>
      </c>
      <c r="I13" s="6">
        <f t="shared" si="3"/>
        <v>750</v>
      </c>
      <c r="J13" s="9"/>
    </row>
    <row r="14" ht="14.25" spans="1:10">
      <c r="A14" s="6">
        <v>12</v>
      </c>
      <c r="B14" s="6" t="s">
        <v>35</v>
      </c>
      <c r="C14" s="11" t="s">
        <v>36</v>
      </c>
      <c r="D14" s="6">
        <v>3</v>
      </c>
      <c r="E14" s="6">
        <v>135</v>
      </c>
      <c r="F14" s="6">
        <f t="shared" si="0"/>
        <v>270</v>
      </c>
      <c r="G14" s="6">
        <f t="shared" si="1"/>
        <v>810</v>
      </c>
      <c r="H14" s="6">
        <f t="shared" si="2"/>
        <v>540</v>
      </c>
      <c r="I14" s="6">
        <f t="shared" si="3"/>
        <v>1620</v>
      </c>
      <c r="J14" s="9" t="s">
        <v>37</v>
      </c>
    </row>
    <row r="15" ht="14.25" spans="1:10">
      <c r="A15" s="6">
        <v>13</v>
      </c>
      <c r="B15" s="6" t="s">
        <v>38</v>
      </c>
      <c r="C15" s="11" t="s">
        <v>39</v>
      </c>
      <c r="D15" s="6">
        <v>1</v>
      </c>
      <c r="E15" s="6">
        <v>62.5</v>
      </c>
      <c r="F15" s="6">
        <f t="shared" si="0"/>
        <v>125</v>
      </c>
      <c r="G15" s="6">
        <f t="shared" si="1"/>
        <v>375</v>
      </c>
      <c r="H15" s="6">
        <f t="shared" si="2"/>
        <v>250</v>
      </c>
      <c r="I15" s="6">
        <f t="shared" si="3"/>
        <v>750</v>
      </c>
      <c r="J15" s="9"/>
    </row>
    <row r="16" ht="14.25" spans="1:10">
      <c r="A16" s="6">
        <v>14</v>
      </c>
      <c r="B16" s="6" t="s">
        <v>40</v>
      </c>
      <c r="C16" s="11" t="s">
        <v>41</v>
      </c>
      <c r="D16" s="6">
        <v>1</v>
      </c>
      <c r="E16" s="6">
        <v>62.5</v>
      </c>
      <c r="F16" s="6">
        <f t="shared" si="0"/>
        <v>125</v>
      </c>
      <c r="G16" s="6">
        <f t="shared" si="1"/>
        <v>375</v>
      </c>
      <c r="H16" s="6">
        <f t="shared" si="2"/>
        <v>250</v>
      </c>
      <c r="I16" s="6">
        <f t="shared" si="3"/>
        <v>750</v>
      </c>
      <c r="J16" s="9"/>
    </row>
    <row r="17" ht="14.25" spans="1:10">
      <c r="A17" s="6">
        <v>15</v>
      </c>
      <c r="B17" s="6" t="s">
        <v>42</v>
      </c>
      <c r="C17" s="11" t="s">
        <v>43</v>
      </c>
      <c r="D17" s="6">
        <v>1</v>
      </c>
      <c r="E17" s="6">
        <v>62.5</v>
      </c>
      <c r="F17" s="6">
        <f t="shared" si="0"/>
        <v>125</v>
      </c>
      <c r="G17" s="6">
        <f t="shared" si="1"/>
        <v>375</v>
      </c>
      <c r="H17" s="6">
        <f t="shared" si="2"/>
        <v>250</v>
      </c>
      <c r="I17" s="6">
        <f t="shared" si="3"/>
        <v>750</v>
      </c>
      <c r="J17" s="9"/>
    </row>
    <row r="18" ht="14.25" spans="1:10">
      <c r="A18" s="6">
        <v>16</v>
      </c>
      <c r="B18" s="6" t="s">
        <v>44</v>
      </c>
      <c r="C18" s="11" t="s">
        <v>45</v>
      </c>
      <c r="D18" s="6">
        <v>3</v>
      </c>
      <c r="E18" s="6">
        <v>112.5</v>
      </c>
      <c r="F18" s="6">
        <f t="shared" si="0"/>
        <v>225</v>
      </c>
      <c r="G18" s="6">
        <f t="shared" si="1"/>
        <v>675</v>
      </c>
      <c r="H18" s="6">
        <f t="shared" si="2"/>
        <v>450</v>
      </c>
      <c r="I18" s="6">
        <f t="shared" si="3"/>
        <v>1350</v>
      </c>
      <c r="J18" s="9"/>
    </row>
    <row r="19" ht="14.25" spans="1:10">
      <c r="A19" s="6">
        <v>17</v>
      </c>
      <c r="B19" s="6" t="s">
        <v>46</v>
      </c>
      <c r="C19" s="6" t="s">
        <v>47</v>
      </c>
      <c r="D19" s="6">
        <v>2</v>
      </c>
      <c r="E19" s="6">
        <v>112.5</v>
      </c>
      <c r="F19" s="6">
        <f t="shared" si="0"/>
        <v>225</v>
      </c>
      <c r="G19" s="6">
        <f t="shared" si="1"/>
        <v>675</v>
      </c>
      <c r="H19" s="6">
        <f t="shared" si="2"/>
        <v>450</v>
      </c>
      <c r="I19" s="6">
        <f t="shared" si="3"/>
        <v>1350</v>
      </c>
      <c r="J19" s="9"/>
    </row>
    <row r="20" ht="14.25" spans="1:10">
      <c r="A20" s="6">
        <v>18</v>
      </c>
      <c r="B20" s="6" t="s">
        <v>48</v>
      </c>
      <c r="C20" s="6" t="s">
        <v>49</v>
      </c>
      <c r="D20" s="6">
        <v>2</v>
      </c>
      <c r="E20" s="6">
        <v>112.5</v>
      </c>
      <c r="F20" s="6">
        <f t="shared" si="0"/>
        <v>225</v>
      </c>
      <c r="G20" s="6">
        <f t="shared" si="1"/>
        <v>675</v>
      </c>
      <c r="H20" s="6">
        <f t="shared" si="2"/>
        <v>450</v>
      </c>
      <c r="I20" s="6">
        <f t="shared" si="3"/>
        <v>1350</v>
      </c>
      <c r="J20" s="9"/>
    </row>
    <row r="21" ht="14.25" spans="1:10">
      <c r="A21" s="6">
        <v>19</v>
      </c>
      <c r="B21" s="6" t="s">
        <v>50</v>
      </c>
      <c r="C21" s="11" t="s">
        <v>51</v>
      </c>
      <c r="D21" s="6">
        <v>1</v>
      </c>
      <c r="E21" s="6">
        <v>62.5</v>
      </c>
      <c r="F21" s="6">
        <f t="shared" si="0"/>
        <v>125</v>
      </c>
      <c r="G21" s="6">
        <f t="shared" si="1"/>
        <v>375</v>
      </c>
      <c r="H21" s="6">
        <f t="shared" si="2"/>
        <v>250</v>
      </c>
      <c r="I21" s="6">
        <f t="shared" si="3"/>
        <v>750</v>
      </c>
      <c r="J21" s="9"/>
    </row>
    <row r="22" ht="24" spans="1:10">
      <c r="A22" s="6">
        <v>20</v>
      </c>
      <c r="B22" s="6" t="s">
        <v>52</v>
      </c>
      <c r="C22" s="6" t="s">
        <v>53</v>
      </c>
      <c r="D22" s="6">
        <v>4</v>
      </c>
      <c r="E22" s="6">
        <v>162.5</v>
      </c>
      <c r="F22" s="6">
        <v>225</v>
      </c>
      <c r="G22" s="6">
        <v>825</v>
      </c>
      <c r="H22" s="6">
        <v>650</v>
      </c>
      <c r="I22" s="6">
        <f t="shared" si="3"/>
        <v>1700</v>
      </c>
      <c r="J22" s="8" t="s">
        <v>54</v>
      </c>
    </row>
    <row r="23" ht="14.25" spans="1:10">
      <c r="A23" s="6">
        <v>21</v>
      </c>
      <c r="B23" s="6" t="s">
        <v>55</v>
      </c>
      <c r="C23" s="11" t="s">
        <v>56</v>
      </c>
      <c r="D23" s="6">
        <v>1</v>
      </c>
      <c r="E23" s="6">
        <v>62.5</v>
      </c>
      <c r="F23" s="6">
        <f t="shared" si="0"/>
        <v>125</v>
      </c>
      <c r="G23" s="6">
        <f t="shared" ref="G23:G28" si="4">SUM(E23*6)</f>
        <v>375</v>
      </c>
      <c r="H23" s="6">
        <f t="shared" ref="H23:H28" si="5">SUM(E23*4)</f>
        <v>250</v>
      </c>
      <c r="I23" s="6">
        <f t="shared" si="3"/>
        <v>750</v>
      </c>
      <c r="J23" s="9"/>
    </row>
    <row r="24" ht="14.25" spans="1:10">
      <c r="A24" s="6">
        <v>22</v>
      </c>
      <c r="B24" s="6" t="s">
        <v>57</v>
      </c>
      <c r="C24" s="11" t="s">
        <v>58</v>
      </c>
      <c r="D24" s="6">
        <v>1</v>
      </c>
      <c r="E24" s="6">
        <v>62.5</v>
      </c>
      <c r="F24" s="6">
        <f t="shared" si="0"/>
        <v>125</v>
      </c>
      <c r="G24" s="6">
        <f t="shared" si="4"/>
        <v>375</v>
      </c>
      <c r="H24" s="6">
        <f t="shared" si="5"/>
        <v>250</v>
      </c>
      <c r="I24" s="6">
        <f t="shared" si="3"/>
        <v>750</v>
      </c>
      <c r="J24" s="9"/>
    </row>
    <row r="25" ht="14.25" spans="1:10">
      <c r="A25" s="6">
        <v>23</v>
      </c>
      <c r="B25" s="6" t="s">
        <v>59</v>
      </c>
      <c r="C25" s="11" t="s">
        <v>60</v>
      </c>
      <c r="D25" s="6">
        <v>3</v>
      </c>
      <c r="E25" s="6">
        <v>112.5</v>
      </c>
      <c r="F25" s="6">
        <f t="shared" si="0"/>
        <v>225</v>
      </c>
      <c r="G25" s="6">
        <f t="shared" si="4"/>
        <v>675</v>
      </c>
      <c r="H25" s="6">
        <f t="shared" si="5"/>
        <v>450</v>
      </c>
      <c r="I25" s="6">
        <f t="shared" si="3"/>
        <v>1350</v>
      </c>
      <c r="J25" s="9"/>
    </row>
    <row r="26" ht="24" spans="1:10">
      <c r="A26" s="6">
        <v>24</v>
      </c>
      <c r="B26" s="6" t="s">
        <v>61</v>
      </c>
      <c r="C26" s="11" t="s">
        <v>62</v>
      </c>
      <c r="D26" s="6">
        <v>1</v>
      </c>
      <c r="E26" s="6">
        <v>162.5</v>
      </c>
      <c r="F26" s="6">
        <f t="shared" si="0"/>
        <v>325</v>
      </c>
      <c r="G26" s="6">
        <v>675</v>
      </c>
      <c r="H26" s="6">
        <v>250</v>
      </c>
      <c r="I26" s="6">
        <f t="shared" si="3"/>
        <v>1250</v>
      </c>
      <c r="J26" s="8" t="s">
        <v>22</v>
      </c>
    </row>
    <row r="27" ht="14.25" spans="1:10">
      <c r="A27" s="6">
        <v>25</v>
      </c>
      <c r="B27" s="6" t="s">
        <v>63</v>
      </c>
      <c r="C27" s="11" t="s">
        <v>64</v>
      </c>
      <c r="D27" s="6">
        <v>3</v>
      </c>
      <c r="E27" s="6">
        <v>112.5</v>
      </c>
      <c r="F27" s="6">
        <f t="shared" si="0"/>
        <v>225</v>
      </c>
      <c r="G27" s="6">
        <f t="shared" si="4"/>
        <v>675</v>
      </c>
      <c r="H27" s="6">
        <f t="shared" si="5"/>
        <v>450</v>
      </c>
      <c r="I27" s="6">
        <f t="shared" si="3"/>
        <v>1350</v>
      </c>
      <c r="J27" s="9"/>
    </row>
    <row r="28" ht="14.25" spans="1:10">
      <c r="A28" s="6">
        <v>26</v>
      </c>
      <c r="B28" s="6" t="s">
        <v>65</v>
      </c>
      <c r="C28" s="11" t="s">
        <v>66</v>
      </c>
      <c r="D28" s="6">
        <v>1</v>
      </c>
      <c r="E28" s="6">
        <v>62.5</v>
      </c>
      <c r="F28" s="6">
        <f t="shared" si="0"/>
        <v>125</v>
      </c>
      <c r="G28" s="6">
        <f t="shared" si="4"/>
        <v>375</v>
      </c>
      <c r="H28" s="6">
        <f t="shared" si="5"/>
        <v>250</v>
      </c>
      <c r="I28" s="6">
        <f t="shared" si="3"/>
        <v>750</v>
      </c>
      <c r="J28" s="8"/>
    </row>
    <row r="29" ht="14.25" spans="1:10">
      <c r="A29" s="6">
        <v>27</v>
      </c>
      <c r="B29" s="6" t="s">
        <v>67</v>
      </c>
      <c r="C29" s="11" t="s">
        <v>68</v>
      </c>
      <c r="D29" s="6">
        <v>1</v>
      </c>
      <c r="E29" s="6">
        <v>62.5</v>
      </c>
      <c r="F29" s="6">
        <f t="shared" si="0"/>
        <v>125</v>
      </c>
      <c r="G29" s="6">
        <f t="shared" ref="G29:G40" si="6">SUM(E29*6)</f>
        <v>375</v>
      </c>
      <c r="H29" s="6">
        <f t="shared" ref="H29:H40" si="7">SUM(E29*4)</f>
        <v>250</v>
      </c>
      <c r="I29" s="6">
        <f t="shared" si="3"/>
        <v>750</v>
      </c>
      <c r="J29" s="10"/>
    </row>
    <row r="30" ht="14.25" spans="1:10">
      <c r="A30" s="6">
        <v>28</v>
      </c>
      <c r="B30" s="6" t="s">
        <v>69</v>
      </c>
      <c r="C30" s="11" t="s">
        <v>70</v>
      </c>
      <c r="D30" s="6">
        <v>4</v>
      </c>
      <c r="E30" s="6">
        <v>162.5</v>
      </c>
      <c r="F30" s="6">
        <f t="shared" si="0"/>
        <v>325</v>
      </c>
      <c r="G30" s="6">
        <f t="shared" si="6"/>
        <v>975</v>
      </c>
      <c r="H30" s="6">
        <f t="shared" si="7"/>
        <v>650</v>
      </c>
      <c r="I30" s="6">
        <f t="shared" si="3"/>
        <v>1950</v>
      </c>
      <c r="J30" s="10"/>
    </row>
    <row r="31" ht="14.25" spans="1:10">
      <c r="A31" s="6">
        <v>29</v>
      </c>
      <c r="B31" s="6" t="s">
        <v>71</v>
      </c>
      <c r="C31" s="11" t="s">
        <v>72</v>
      </c>
      <c r="D31" s="6">
        <v>2</v>
      </c>
      <c r="E31" s="6">
        <v>112.5</v>
      </c>
      <c r="F31" s="6">
        <f t="shared" si="0"/>
        <v>225</v>
      </c>
      <c r="G31" s="6">
        <f t="shared" si="6"/>
        <v>675</v>
      </c>
      <c r="H31" s="6">
        <f t="shared" si="7"/>
        <v>450</v>
      </c>
      <c r="I31" s="6">
        <f t="shared" si="3"/>
        <v>1350</v>
      </c>
      <c r="J31" s="10"/>
    </row>
    <row r="32" ht="14.25" spans="1:10">
      <c r="A32" s="6">
        <v>30</v>
      </c>
      <c r="B32" s="6" t="s">
        <v>73</v>
      </c>
      <c r="C32" s="11" t="s">
        <v>15</v>
      </c>
      <c r="D32" s="6">
        <v>2</v>
      </c>
      <c r="E32" s="6">
        <v>112.5</v>
      </c>
      <c r="F32" s="6">
        <f t="shared" si="0"/>
        <v>225</v>
      </c>
      <c r="G32" s="6">
        <f t="shared" si="6"/>
        <v>675</v>
      </c>
      <c r="H32" s="6">
        <f t="shared" si="7"/>
        <v>450</v>
      </c>
      <c r="I32" s="6">
        <f t="shared" si="3"/>
        <v>1350</v>
      </c>
      <c r="J32" s="10"/>
    </row>
    <row r="33" ht="14.25" spans="1:10">
      <c r="A33" s="6">
        <v>31</v>
      </c>
      <c r="B33" s="6" t="s">
        <v>74</v>
      </c>
      <c r="C33" s="11" t="s">
        <v>75</v>
      </c>
      <c r="D33" s="6">
        <v>1</v>
      </c>
      <c r="E33" s="6">
        <v>62.5</v>
      </c>
      <c r="F33" s="6">
        <f t="shared" si="0"/>
        <v>125</v>
      </c>
      <c r="G33" s="6">
        <f t="shared" si="6"/>
        <v>375</v>
      </c>
      <c r="H33" s="6">
        <f t="shared" si="7"/>
        <v>250</v>
      </c>
      <c r="I33" s="6">
        <f t="shared" si="3"/>
        <v>750</v>
      </c>
      <c r="J33" s="10"/>
    </row>
    <row r="34" ht="14.25" spans="1:10">
      <c r="A34" s="6">
        <v>32</v>
      </c>
      <c r="B34" s="6" t="s">
        <v>76</v>
      </c>
      <c r="C34" s="11" t="s">
        <v>77</v>
      </c>
      <c r="D34" s="6">
        <v>2</v>
      </c>
      <c r="E34" s="6">
        <v>112.5</v>
      </c>
      <c r="F34" s="6">
        <f t="shared" si="0"/>
        <v>225</v>
      </c>
      <c r="G34" s="6">
        <f t="shared" si="6"/>
        <v>675</v>
      </c>
      <c r="H34" s="6">
        <f t="shared" si="7"/>
        <v>450</v>
      </c>
      <c r="I34" s="6">
        <f t="shared" si="3"/>
        <v>1350</v>
      </c>
      <c r="J34" s="10"/>
    </row>
    <row r="35" ht="14.25" spans="1:10">
      <c r="A35" s="6">
        <v>33</v>
      </c>
      <c r="B35" s="6" t="s">
        <v>78</v>
      </c>
      <c r="C35" s="11" t="s">
        <v>79</v>
      </c>
      <c r="D35" s="6">
        <v>1</v>
      </c>
      <c r="E35" s="6">
        <v>62.5</v>
      </c>
      <c r="F35" s="6">
        <f t="shared" si="0"/>
        <v>125</v>
      </c>
      <c r="G35" s="6">
        <f t="shared" si="6"/>
        <v>375</v>
      </c>
      <c r="H35" s="6">
        <f t="shared" si="7"/>
        <v>250</v>
      </c>
      <c r="I35" s="6">
        <f t="shared" si="3"/>
        <v>750</v>
      </c>
      <c r="J35" s="10"/>
    </row>
    <row r="36" ht="14.25" spans="1:10">
      <c r="A36" s="6">
        <v>34</v>
      </c>
      <c r="B36" s="6" t="s">
        <v>80</v>
      </c>
      <c r="C36" s="11" t="s">
        <v>81</v>
      </c>
      <c r="D36" s="6">
        <v>2</v>
      </c>
      <c r="E36" s="6">
        <v>112.5</v>
      </c>
      <c r="F36" s="6">
        <f t="shared" si="0"/>
        <v>225</v>
      </c>
      <c r="G36" s="6">
        <f t="shared" si="6"/>
        <v>675</v>
      </c>
      <c r="H36" s="6">
        <f t="shared" si="7"/>
        <v>450</v>
      </c>
      <c r="I36" s="6">
        <f t="shared" si="3"/>
        <v>1350</v>
      </c>
      <c r="J36" s="10"/>
    </row>
    <row r="37" ht="14.25" spans="1:10">
      <c r="A37" s="6">
        <v>35</v>
      </c>
      <c r="B37" s="6" t="s">
        <v>82</v>
      </c>
      <c r="C37" s="11" t="s">
        <v>83</v>
      </c>
      <c r="D37" s="6">
        <v>2</v>
      </c>
      <c r="E37" s="6">
        <v>112.5</v>
      </c>
      <c r="F37" s="6">
        <f t="shared" si="0"/>
        <v>225</v>
      </c>
      <c r="G37" s="6">
        <f t="shared" si="6"/>
        <v>675</v>
      </c>
      <c r="H37" s="6">
        <f t="shared" si="7"/>
        <v>450</v>
      </c>
      <c r="I37" s="6">
        <f t="shared" si="3"/>
        <v>1350</v>
      </c>
      <c r="J37" s="10"/>
    </row>
    <row r="38" ht="14.25" spans="1:10">
      <c r="A38" s="6">
        <v>36</v>
      </c>
      <c r="B38" s="6" t="s">
        <v>84</v>
      </c>
      <c r="C38" s="6" t="s">
        <v>85</v>
      </c>
      <c r="D38" s="6">
        <v>2</v>
      </c>
      <c r="E38" s="6">
        <v>112.5</v>
      </c>
      <c r="F38" s="6">
        <f t="shared" si="0"/>
        <v>225</v>
      </c>
      <c r="G38" s="6">
        <f t="shared" si="6"/>
        <v>675</v>
      </c>
      <c r="H38" s="6">
        <f t="shared" si="7"/>
        <v>450</v>
      </c>
      <c r="I38" s="6">
        <f t="shared" si="3"/>
        <v>1350</v>
      </c>
      <c r="J38" s="10"/>
    </row>
    <row r="39" ht="14.25" spans="1:10">
      <c r="A39" s="6">
        <v>37</v>
      </c>
      <c r="B39" s="6" t="s">
        <v>86</v>
      </c>
      <c r="C39" s="11" t="s">
        <v>87</v>
      </c>
      <c r="D39" s="6">
        <v>2</v>
      </c>
      <c r="E39" s="6">
        <v>112.5</v>
      </c>
      <c r="F39" s="6">
        <f t="shared" si="0"/>
        <v>225</v>
      </c>
      <c r="G39" s="6">
        <f t="shared" si="6"/>
        <v>675</v>
      </c>
      <c r="H39" s="6">
        <f t="shared" si="7"/>
        <v>450</v>
      </c>
      <c r="I39" s="6">
        <f t="shared" si="3"/>
        <v>1350</v>
      </c>
      <c r="J39" s="10"/>
    </row>
    <row r="40" ht="14.25" spans="1:10">
      <c r="A40" s="6">
        <v>38</v>
      </c>
      <c r="B40" s="6" t="s">
        <v>88</v>
      </c>
      <c r="C40" s="11" t="s">
        <v>89</v>
      </c>
      <c r="D40" s="6">
        <v>2</v>
      </c>
      <c r="E40" s="6">
        <v>112.5</v>
      </c>
      <c r="F40" s="6">
        <f t="shared" si="0"/>
        <v>225</v>
      </c>
      <c r="G40" s="6">
        <f t="shared" si="6"/>
        <v>675</v>
      </c>
      <c r="H40" s="6">
        <f t="shared" si="7"/>
        <v>450</v>
      </c>
      <c r="I40" s="6">
        <f t="shared" si="3"/>
        <v>1350</v>
      </c>
      <c r="J40" s="10"/>
    </row>
    <row r="41" ht="14.25" spans="1:10">
      <c r="A41" s="6">
        <v>39</v>
      </c>
      <c r="B41" s="6" t="s">
        <v>90</v>
      </c>
      <c r="C41" s="11" t="s">
        <v>91</v>
      </c>
      <c r="D41" s="6">
        <v>2</v>
      </c>
      <c r="E41" s="6">
        <v>112.5</v>
      </c>
      <c r="F41" s="6">
        <f t="shared" si="0"/>
        <v>225</v>
      </c>
      <c r="G41" s="6">
        <f t="shared" ref="G41:G44" si="8">SUM(E41*6)</f>
        <v>675</v>
      </c>
      <c r="H41" s="6">
        <f t="shared" ref="H41:H45" si="9">SUM(E41*4)</f>
        <v>450</v>
      </c>
      <c r="I41" s="6">
        <f t="shared" si="3"/>
        <v>1350</v>
      </c>
      <c r="J41" s="8"/>
    </row>
    <row r="42" ht="14.25" spans="1:10">
      <c r="A42" s="6">
        <v>40</v>
      </c>
      <c r="B42" s="6" t="s">
        <v>92</v>
      </c>
      <c r="C42" s="11" t="s">
        <v>93</v>
      </c>
      <c r="D42" s="6">
        <v>5</v>
      </c>
      <c r="E42" s="6">
        <v>195</v>
      </c>
      <c r="F42" s="6">
        <f t="shared" si="0"/>
        <v>390</v>
      </c>
      <c r="G42" s="6">
        <f t="shared" si="8"/>
        <v>1170</v>
      </c>
      <c r="H42" s="6">
        <f t="shared" si="9"/>
        <v>780</v>
      </c>
      <c r="I42" s="6">
        <f t="shared" si="3"/>
        <v>2340</v>
      </c>
      <c r="J42" s="8" t="s">
        <v>94</v>
      </c>
    </row>
    <row r="43" ht="24" spans="1:10">
      <c r="A43" s="6">
        <v>41</v>
      </c>
      <c r="B43" s="6" t="s">
        <v>95</v>
      </c>
      <c r="C43" s="11" t="s">
        <v>96</v>
      </c>
      <c r="D43" s="6">
        <v>2</v>
      </c>
      <c r="E43" s="6">
        <v>62.5</v>
      </c>
      <c r="F43" s="6">
        <f t="shared" si="0"/>
        <v>125</v>
      </c>
      <c r="G43" s="6">
        <v>525</v>
      </c>
      <c r="H43" s="6">
        <v>450</v>
      </c>
      <c r="I43" s="6">
        <f t="shared" si="3"/>
        <v>1100</v>
      </c>
      <c r="J43" s="8" t="s">
        <v>13</v>
      </c>
    </row>
    <row r="44" ht="14.25" spans="1:10">
      <c r="A44" s="6">
        <v>42</v>
      </c>
      <c r="B44" s="6" t="s">
        <v>97</v>
      </c>
      <c r="C44" s="6" t="s">
        <v>98</v>
      </c>
      <c r="D44" s="6">
        <v>4</v>
      </c>
      <c r="E44" s="6">
        <v>162.5</v>
      </c>
      <c r="F44" s="6">
        <f t="shared" si="0"/>
        <v>325</v>
      </c>
      <c r="G44" s="6">
        <f t="shared" si="8"/>
        <v>975</v>
      </c>
      <c r="H44" s="6">
        <f t="shared" si="9"/>
        <v>650</v>
      </c>
      <c r="I44" s="6">
        <f t="shared" si="3"/>
        <v>1950</v>
      </c>
      <c r="J44" s="8"/>
    </row>
    <row r="45" ht="24" spans="1:10">
      <c r="A45" s="6">
        <v>43</v>
      </c>
      <c r="B45" s="6" t="s">
        <v>99</v>
      </c>
      <c r="C45" s="6" t="s">
        <v>100</v>
      </c>
      <c r="D45" s="6">
        <v>1</v>
      </c>
      <c r="E45" s="6">
        <v>62.5</v>
      </c>
      <c r="F45" s="6">
        <v>0</v>
      </c>
      <c r="G45" s="6">
        <f>SUM(E45*4)</f>
        <v>250</v>
      </c>
      <c r="H45" s="6">
        <f t="shared" si="9"/>
        <v>250</v>
      </c>
      <c r="I45" s="6">
        <f t="shared" si="3"/>
        <v>500</v>
      </c>
      <c r="J45" s="8" t="s">
        <v>101</v>
      </c>
    </row>
    <row r="46" spans="1:10">
      <c r="A46" s="7" t="s">
        <v>102</v>
      </c>
      <c r="B46" s="7"/>
      <c r="C46" s="7"/>
      <c r="D46" s="7"/>
      <c r="E46" s="7">
        <f>SUM(E3:E45)</f>
        <v>4292.5</v>
      </c>
      <c r="F46" s="7">
        <f>SUM(F3:F45)</f>
        <v>8460</v>
      </c>
      <c r="G46" s="7">
        <f>SUM(G3:G45)</f>
        <v>25480</v>
      </c>
      <c r="H46" s="7">
        <f>SUM(H3:H45)</f>
        <v>16970</v>
      </c>
      <c r="I46" s="7">
        <f>SUM(I3:I45)</f>
        <v>50910</v>
      </c>
      <c r="J46" s="7"/>
    </row>
  </sheetData>
  <mergeCells count="1">
    <mergeCell ref="A1:J1"/>
  </mergeCell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住建局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小木南</cp:lastModifiedBy>
  <dcterms:created xsi:type="dcterms:W3CDTF">2022-08-04T03:06:00Z</dcterms:created>
  <dcterms:modified xsi:type="dcterms:W3CDTF">2022-08-09T08:20:11Z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32CE395D8B9B4CB590E954495C18219D</vt:lpwstr>
  </property>
  <property fmtid="{D5CDD505-2E9C-101B-9397-08002B2CF9AE}" pid="3" name="KSOProductBuildVer">
    <vt:lpwstr>2052-11.1.0.11875</vt:lpwstr>
  </property>
</Properties>
</file>