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表64" sheetId="1" r:id="rId1"/>
  </sheets>
  <externalReferences>
    <externalReference r:id="rId2"/>
  </externalReferences>
  <definedNames>
    <definedName name="_xlnm._FilterDatabase" localSheetId="0" hidden="1">表64!$A$4:$G$29</definedName>
    <definedName name="Database">#REF!</definedName>
    <definedName name="_xlnm.Print_Area">#N/A</definedName>
    <definedName name="quan">#REF!</definedName>
    <definedName name="X">[1]投入!#REF!</definedName>
    <definedName name="表8类级科目">[1]投入!#REF!</definedName>
    <definedName name="重点投入">[1]投入!#REF!</definedName>
  </definedNames>
  <calcPr calcId="144525"/>
</workbook>
</file>

<file path=xl/sharedStrings.xml><?xml version="1.0" encoding="utf-8"?>
<sst xmlns="http://schemas.openxmlformats.org/spreadsheetml/2006/main" count="38">
  <si>
    <t>龙川县2022年地方政府新增债券资金分配情况表</t>
  </si>
  <si>
    <t>单位：万元</t>
  </si>
  <si>
    <t>项目名称</t>
  </si>
  <si>
    <t>项目领域</t>
  </si>
  <si>
    <t>债券类型</t>
  </si>
  <si>
    <t>分配金额</t>
  </si>
  <si>
    <t>期限</t>
  </si>
  <si>
    <t>发行利率</t>
  </si>
  <si>
    <t>年度还本付息金额</t>
  </si>
  <si>
    <t>合计</t>
  </si>
  <si>
    <t>国道G205线至龙川西高铁站连接线道路工程、高铁新城下穿赣深高铁道路工程、龙川县横二路道路工程</t>
  </si>
  <si>
    <t>0801 市政基础设施</t>
  </si>
  <si>
    <t>一般</t>
  </si>
  <si>
    <t>高速公路龙川西出口至佗城东江大桥道路升级改造工程</t>
  </si>
  <si>
    <t>龙川县两渡河流域综合整治工程</t>
  </si>
  <si>
    <t>05 生态环保</t>
  </si>
  <si>
    <t>赣深高铁龙川西站北侧地块土方平整工程</t>
  </si>
  <si>
    <t>河源市龙川县第三人民医院住院综合楼及配套设施建设项目</t>
  </si>
  <si>
    <t>060102 公共卫生设施</t>
  </si>
  <si>
    <t>专项</t>
  </si>
  <si>
    <t>龙川县广电高清双向网络工程建设项目</t>
  </si>
  <si>
    <t>0605 其他社会事业</t>
  </si>
  <si>
    <t>龙川县高铁新城综合交通枢纽及配套工程</t>
  </si>
  <si>
    <t>0207 综合交通枢纽</t>
  </si>
  <si>
    <t>龙川县全域自然村集中供水工程（第一批）建设项目</t>
  </si>
  <si>
    <t>0402 水利</t>
  </si>
  <si>
    <t>龙川县幸福新城基础设施及配套工程</t>
  </si>
  <si>
    <t>河源市龙川县撂荒耕地复垦复种建设项目</t>
  </si>
  <si>
    <t>0401 农业</t>
  </si>
  <si>
    <t>龙川县公办幼儿园（含改善办学条件）建设项目</t>
  </si>
  <si>
    <t>060201 学前教育</t>
  </si>
  <si>
    <t>龙川县医共体建设项目</t>
  </si>
  <si>
    <t>深圳宝安（龙川）产业转移工业园三期园区基础建设项目</t>
  </si>
  <si>
    <t>0802 产业园区基础设施</t>
  </si>
  <si>
    <t>龙川县人民医院新院建设项目</t>
  </si>
  <si>
    <t>龙川县新城区供水公司水厂工程（一期）建设项目</t>
  </si>
  <si>
    <t>河源市龙川县黎咀镇省级非物质文化遗产—手擎木偶戏产业发展中心建设项目</t>
  </si>
  <si>
    <t>0604 文化旅游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</si>
</sst>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 * #,##0_ ;_ * \-#,##0_ ;_ * &quot;-&quot;??_ ;_ @_ "/>
    <numFmt numFmtId="178" formatCode="#,##0.00_ "/>
  </numFmts>
  <fonts count="31">
    <font>
      <sz val="10"/>
      <name val="Arial"/>
      <charset val="134"/>
    </font>
    <font>
      <sz val="18"/>
      <name val="黑体"/>
      <charset val="134"/>
    </font>
    <font>
      <sz val="12"/>
      <name val="宋体"/>
      <charset val="134"/>
    </font>
    <font>
      <sz val="11"/>
      <name val="Arial"/>
      <charset val="0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11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30" fillId="14" borderId="14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49" applyFont="1" applyFill="1" applyBorder="1" applyAlignment="1">
      <alignment vertical="center" wrapText="1"/>
    </xf>
    <xf numFmtId="0" fontId="0" fillId="0" borderId="0" xfId="0" applyFont="1" applyFill="1"/>
    <xf numFmtId="41" fontId="0" fillId="0" borderId="0" xfId="0" applyNumberFormat="1" applyFont="1" applyFill="1"/>
    <xf numFmtId="10" fontId="0" fillId="0" borderId="0" xfId="0" applyNumberFormat="1" applyFont="1" applyFill="1"/>
    <xf numFmtId="49" fontId="4" fillId="0" borderId="1" xfId="49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41" fontId="5" fillId="0" borderId="2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0" fontId="5" fillId="0" borderId="2" xfId="49" applyNumberFormat="1" applyFont="1" applyFill="1" applyBorder="1" applyAlignment="1">
      <alignment horizontal="center" vertical="center" wrapText="1"/>
    </xf>
    <xf numFmtId="177" fontId="5" fillId="0" borderId="3" xfId="8" applyNumberFormat="1" applyFont="1" applyFill="1" applyBorder="1" applyAlignment="1" applyProtection="1">
      <alignment horizontal="center" vertical="center" wrapText="1"/>
    </xf>
    <xf numFmtId="49" fontId="6" fillId="0" borderId="0" xfId="49" applyNumberFormat="1" applyFont="1" applyFill="1" applyBorder="1" applyAlignment="1">
      <alignment horizontal="left" vertical="center" wrapText="1"/>
    </xf>
    <xf numFmtId="41" fontId="6" fillId="0" borderId="0" xfId="49" applyNumberFormat="1" applyFont="1" applyFill="1" applyBorder="1" applyAlignment="1">
      <alignment horizontal="center" vertical="center" wrapText="1"/>
    </xf>
    <xf numFmtId="178" fontId="6" fillId="0" borderId="0" xfId="49" applyNumberFormat="1" applyFont="1" applyFill="1" applyBorder="1" applyAlignment="1">
      <alignment horizontal="center" vertical="center" wrapText="1"/>
    </xf>
    <xf numFmtId="10" fontId="6" fillId="0" borderId="0" xfId="49" applyNumberFormat="1" applyFont="1" applyFill="1" applyBorder="1" applyAlignment="1">
      <alignment horizontal="center" vertical="center" wrapText="1"/>
    </xf>
    <xf numFmtId="177" fontId="7" fillId="0" borderId="0" xfId="8" applyNumberFormat="1" applyFont="1" applyFill="1" applyBorder="1" applyAlignment="1" applyProtection="1">
      <alignment horizontal="right" vertical="center" wrapText="1"/>
    </xf>
    <xf numFmtId="49" fontId="8" fillId="0" borderId="4" xfId="49" applyNumberFormat="1" applyFont="1" applyFill="1" applyBorder="1" applyAlignment="1">
      <alignment horizontal="center" vertical="center" wrapText="1"/>
    </xf>
    <xf numFmtId="49" fontId="8" fillId="0" borderId="5" xfId="49" applyNumberFormat="1" applyFont="1" applyFill="1" applyBorder="1" applyAlignment="1">
      <alignment horizontal="center" vertical="center" wrapText="1"/>
    </xf>
    <xf numFmtId="41" fontId="8" fillId="0" borderId="5" xfId="49" applyNumberFormat="1" applyFont="1" applyFill="1" applyBorder="1" applyAlignment="1">
      <alignment horizontal="center" vertical="center" wrapText="1"/>
    </xf>
    <xf numFmtId="178" fontId="8" fillId="0" borderId="5" xfId="49" applyNumberFormat="1" applyFont="1" applyFill="1" applyBorder="1" applyAlignment="1">
      <alignment horizontal="center" vertical="center" wrapText="1"/>
    </xf>
    <xf numFmtId="10" fontId="8" fillId="0" borderId="5" xfId="49" applyNumberFormat="1" applyFont="1" applyFill="1" applyBorder="1" applyAlignment="1">
      <alignment horizontal="center" vertical="center" wrapText="1"/>
    </xf>
    <xf numFmtId="177" fontId="8" fillId="0" borderId="6" xfId="8" applyNumberFormat="1" applyFont="1" applyFill="1" applyBorder="1" applyAlignment="1" applyProtection="1">
      <alignment horizontal="center" vertical="center" wrapText="1"/>
    </xf>
    <xf numFmtId="49" fontId="8" fillId="0" borderId="7" xfId="50" applyNumberFormat="1" applyFont="1" applyFill="1" applyBorder="1" applyAlignment="1">
      <alignment horizontal="center" vertical="center" wrapText="1"/>
    </xf>
    <xf numFmtId="49" fontId="8" fillId="0" borderId="7" xfId="50" applyNumberFormat="1" applyFont="1" applyFill="1" applyBorder="1" applyAlignment="1">
      <alignment horizontal="left" vertical="center" wrapText="1"/>
    </xf>
    <xf numFmtId="41" fontId="9" fillId="0" borderId="7" xfId="52" applyNumberFormat="1" applyFont="1" applyFill="1" applyBorder="1" applyAlignment="1">
      <alignment horizontal="center" vertical="center" wrapText="1"/>
    </xf>
    <xf numFmtId="177" fontId="8" fillId="0" borderId="7" xfId="8" applyNumberFormat="1" applyFont="1" applyFill="1" applyBorder="1" applyAlignment="1" applyProtection="1">
      <alignment horizontal="center" vertical="center"/>
    </xf>
    <xf numFmtId="10" fontId="8" fillId="0" borderId="7" xfId="8" applyNumberFormat="1" applyFont="1" applyFill="1" applyBorder="1" applyAlignment="1" applyProtection="1">
      <alignment horizontal="center" vertical="center" wrapText="1"/>
    </xf>
    <xf numFmtId="177" fontId="8" fillId="0" borderId="7" xfId="8" applyNumberFormat="1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7" xfId="8" applyNumberFormat="1" applyFont="1" applyFill="1" applyBorder="1" applyAlignment="1" applyProtection="1">
      <alignment horizontal="center" vertical="center"/>
    </xf>
    <xf numFmtId="10" fontId="6" fillId="0" borderId="7" xfId="8" applyNumberFormat="1" applyFont="1" applyFill="1" applyBorder="1" applyAlignment="1" applyProtection="1">
      <alignment horizontal="center" vertical="center" wrapText="1"/>
    </xf>
    <xf numFmtId="177" fontId="6" fillId="0" borderId="7" xfId="8" applyNumberFormat="1" applyFont="1" applyFill="1" applyBorder="1" applyAlignment="1" applyProtection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5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6 4" xfId="49"/>
    <cellStyle name="千位分隔 13" xfId="50"/>
    <cellStyle name="常规 2 4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F8FEC\&#38468;&#34920;2&#65306;2015&#24180;&#39033;&#30446;&#24211;&#20998;&#31867;&#27719;&#24635;%20-%20&#27719;&#24635;&#21508;&#22788;&#23460;&#65288;&#33635;&#38196;&#25552;&#20379;1.11&#6528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  <sheetName val="投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29"/>
  <sheetViews>
    <sheetView tabSelected="1" view="pageBreakPreview" zoomScale="85" zoomScaleNormal="70" zoomScaleSheetLayoutView="85" workbookViewId="0">
      <selection activeCell="A1" sqref="A1:G1"/>
    </sheetView>
  </sheetViews>
  <sheetFormatPr defaultColWidth="9.14285714285714" defaultRowHeight="12.75" outlineLevelCol="6"/>
  <cols>
    <col min="1" max="1" width="28.5619047619048" style="4" customWidth="1"/>
    <col min="2" max="2" width="13.9428571428571" style="4" customWidth="1"/>
    <col min="3" max="3" width="12.9428571428571" style="4" customWidth="1"/>
    <col min="4" max="4" width="15.1238095238095" style="5" customWidth="1"/>
    <col min="5" max="5" width="9.91428571428571" style="4" customWidth="1"/>
    <col min="6" max="6" width="14.4380952380952" style="6" customWidth="1"/>
    <col min="7" max="7" width="16.2952380952381" style="4" customWidth="1"/>
    <col min="8" max="16383" width="10.2857142857143" style="4"/>
    <col min="16384" max="16384" width="10.2857142857143"/>
  </cols>
  <sheetData>
    <row r="1" s="1" customFormat="1" ht="34.95" customHeight="1" spans="1:7">
      <c r="A1" s="7" t="s">
        <v>0</v>
      </c>
      <c r="B1" s="8"/>
      <c r="C1" s="8"/>
      <c r="D1" s="9"/>
      <c r="E1" s="10"/>
      <c r="F1" s="11"/>
      <c r="G1" s="12"/>
    </row>
    <row r="2" s="2" customFormat="1" ht="27" customHeight="1" spans="1:7">
      <c r="A2" s="13"/>
      <c r="B2" s="13"/>
      <c r="C2" s="13"/>
      <c r="D2" s="14"/>
      <c r="E2" s="15"/>
      <c r="F2" s="16"/>
      <c r="G2" s="17" t="s">
        <v>1</v>
      </c>
    </row>
    <row r="3" s="2" customFormat="1" ht="37" customHeight="1" spans="1:7">
      <c r="A3" s="18" t="s">
        <v>2</v>
      </c>
      <c r="B3" s="19" t="s">
        <v>3</v>
      </c>
      <c r="C3" s="19" t="s">
        <v>4</v>
      </c>
      <c r="D3" s="20" t="s">
        <v>5</v>
      </c>
      <c r="E3" s="21" t="s">
        <v>6</v>
      </c>
      <c r="F3" s="22" t="s">
        <v>7</v>
      </c>
      <c r="G3" s="23" t="s">
        <v>8</v>
      </c>
    </row>
    <row r="4" s="3" customFormat="1" ht="30" customHeight="1" spans="1:7">
      <c r="A4" s="24" t="s">
        <v>9</v>
      </c>
      <c r="B4" s="25"/>
      <c r="C4" s="25"/>
      <c r="D4" s="26">
        <v>124000</v>
      </c>
      <c r="E4" s="27"/>
      <c r="F4" s="28"/>
      <c r="G4" s="29"/>
    </row>
    <row r="5" s="4" customFormat="1" ht="44.4" customHeight="1" spans="1:7">
      <c r="A5" s="30" t="s">
        <v>10</v>
      </c>
      <c r="B5" s="30" t="s">
        <v>11</v>
      </c>
      <c r="C5" s="31" t="s">
        <v>12</v>
      </c>
      <c r="D5" s="26">
        <v>2000</v>
      </c>
      <c r="E5" s="32">
        <v>10</v>
      </c>
      <c r="F5" s="33">
        <v>0.0289</v>
      </c>
      <c r="G5" s="34">
        <f t="shared" ref="G5:G13" si="0">D5*F5</f>
        <v>57.8</v>
      </c>
    </row>
    <row r="6" s="4" customFormat="1" ht="44.4" customHeight="1" spans="1:7">
      <c r="A6" s="30" t="s">
        <v>10</v>
      </c>
      <c r="B6" s="30" t="s">
        <v>11</v>
      </c>
      <c r="C6" s="31" t="s">
        <v>12</v>
      </c>
      <c r="D6" s="26">
        <v>2500</v>
      </c>
      <c r="E6" s="32">
        <v>7</v>
      </c>
      <c r="F6" s="33">
        <v>0.0293</v>
      </c>
      <c r="G6" s="34">
        <f t="shared" si="0"/>
        <v>73.25</v>
      </c>
    </row>
    <row r="7" s="4" customFormat="1" ht="44.4" customHeight="1" spans="1:7">
      <c r="A7" s="30" t="s">
        <v>10</v>
      </c>
      <c r="B7" s="30" t="s">
        <v>11</v>
      </c>
      <c r="C7" s="31" t="s">
        <v>12</v>
      </c>
      <c r="D7" s="26">
        <v>2500</v>
      </c>
      <c r="E7" s="32">
        <v>10</v>
      </c>
      <c r="F7" s="33">
        <v>0.0292</v>
      </c>
      <c r="G7" s="34">
        <f t="shared" si="0"/>
        <v>73</v>
      </c>
    </row>
    <row r="8" s="4" customFormat="1" ht="44.4" customHeight="1" spans="1:7">
      <c r="A8" s="30" t="s">
        <v>13</v>
      </c>
      <c r="B8" s="30" t="s">
        <v>11</v>
      </c>
      <c r="C8" s="31" t="s">
        <v>12</v>
      </c>
      <c r="D8" s="26">
        <v>2500</v>
      </c>
      <c r="E8" s="32">
        <v>7</v>
      </c>
      <c r="F8" s="33">
        <v>0.0293</v>
      </c>
      <c r="G8" s="34">
        <f t="shared" si="0"/>
        <v>73.25</v>
      </c>
    </row>
    <row r="9" s="4" customFormat="1" ht="44.4" customHeight="1" spans="1:7">
      <c r="A9" s="30" t="s">
        <v>13</v>
      </c>
      <c r="B9" s="30" t="s">
        <v>11</v>
      </c>
      <c r="C9" s="31" t="s">
        <v>12</v>
      </c>
      <c r="D9" s="26">
        <v>2500</v>
      </c>
      <c r="E9" s="32">
        <v>10</v>
      </c>
      <c r="F9" s="33">
        <v>0.0292</v>
      </c>
      <c r="G9" s="34">
        <f t="shared" si="0"/>
        <v>73</v>
      </c>
    </row>
    <row r="10" s="4" customFormat="1" ht="44.4" customHeight="1" spans="1:7">
      <c r="A10" s="30" t="s">
        <v>14</v>
      </c>
      <c r="B10" s="30" t="s">
        <v>15</v>
      </c>
      <c r="C10" s="31" t="s">
        <v>12</v>
      </c>
      <c r="D10" s="26">
        <v>1250</v>
      </c>
      <c r="E10" s="32">
        <v>7</v>
      </c>
      <c r="F10" s="33">
        <v>0.0293</v>
      </c>
      <c r="G10" s="34">
        <f t="shared" si="0"/>
        <v>36.625</v>
      </c>
    </row>
    <row r="11" s="4" customFormat="1" ht="44.4" customHeight="1" spans="1:7">
      <c r="A11" s="30" t="s">
        <v>14</v>
      </c>
      <c r="B11" s="30" t="s">
        <v>15</v>
      </c>
      <c r="C11" s="31" t="s">
        <v>12</v>
      </c>
      <c r="D11" s="26">
        <v>1250</v>
      </c>
      <c r="E11" s="32">
        <v>10</v>
      </c>
      <c r="F11" s="33">
        <v>0.0292</v>
      </c>
      <c r="G11" s="34">
        <f t="shared" si="0"/>
        <v>36.5</v>
      </c>
    </row>
    <row r="12" s="4" customFormat="1" ht="44.4" customHeight="1" spans="1:7">
      <c r="A12" s="30" t="s">
        <v>14</v>
      </c>
      <c r="B12" s="30" t="s">
        <v>15</v>
      </c>
      <c r="C12" s="31" t="s">
        <v>12</v>
      </c>
      <c r="D12" s="26">
        <v>2500</v>
      </c>
      <c r="E12" s="32">
        <v>7</v>
      </c>
      <c r="F12" s="33">
        <v>0.0288</v>
      </c>
      <c r="G12" s="34">
        <f t="shared" si="0"/>
        <v>72</v>
      </c>
    </row>
    <row r="13" s="4" customFormat="1" ht="44.4" customHeight="1" spans="1:7">
      <c r="A13" s="30" t="s">
        <v>16</v>
      </c>
      <c r="B13" s="30" t="s">
        <v>11</v>
      </c>
      <c r="C13" s="31" t="s">
        <v>12</v>
      </c>
      <c r="D13" s="26">
        <v>5000</v>
      </c>
      <c r="E13" s="32">
        <v>7</v>
      </c>
      <c r="F13" s="33">
        <v>0.0288</v>
      </c>
      <c r="G13" s="34">
        <f t="shared" si="0"/>
        <v>144</v>
      </c>
    </row>
    <row r="14" s="4" customFormat="1" ht="44.4" customHeight="1" spans="1:7">
      <c r="A14" s="30" t="s">
        <v>17</v>
      </c>
      <c r="B14" s="30" t="s">
        <v>18</v>
      </c>
      <c r="C14" s="31" t="s">
        <v>19</v>
      </c>
      <c r="D14" s="26">
        <v>5000</v>
      </c>
      <c r="E14" s="32">
        <v>10</v>
      </c>
      <c r="F14" s="33">
        <v>0.0289</v>
      </c>
      <c r="G14" s="34">
        <f t="shared" ref="G14:G30" si="1">D14*F14</f>
        <v>144.5</v>
      </c>
    </row>
    <row r="15" s="4" customFormat="1" ht="44.4" customHeight="1" spans="1:7">
      <c r="A15" s="35" t="s">
        <v>20</v>
      </c>
      <c r="B15" s="30" t="s">
        <v>21</v>
      </c>
      <c r="C15" s="31" t="s">
        <v>19</v>
      </c>
      <c r="D15" s="26">
        <v>5400</v>
      </c>
      <c r="E15" s="32">
        <v>10</v>
      </c>
      <c r="F15" s="33">
        <v>0.0289</v>
      </c>
      <c r="G15" s="34">
        <f t="shared" si="1"/>
        <v>156.06</v>
      </c>
    </row>
    <row r="16" s="4" customFormat="1" ht="44.4" customHeight="1" spans="1:7">
      <c r="A16" s="30" t="s">
        <v>22</v>
      </c>
      <c r="B16" s="30" t="s">
        <v>23</v>
      </c>
      <c r="C16" s="31" t="s">
        <v>19</v>
      </c>
      <c r="D16" s="26">
        <v>6000</v>
      </c>
      <c r="E16" s="32">
        <v>15</v>
      </c>
      <c r="F16" s="33">
        <v>0.0321</v>
      </c>
      <c r="G16" s="34">
        <f t="shared" si="1"/>
        <v>192.6</v>
      </c>
    </row>
    <row r="17" s="4" customFormat="1" ht="44.4" customHeight="1" spans="1:7">
      <c r="A17" s="30" t="s">
        <v>22</v>
      </c>
      <c r="B17" s="30" t="s">
        <v>23</v>
      </c>
      <c r="C17" s="31" t="s">
        <v>19</v>
      </c>
      <c r="D17" s="26">
        <v>4800</v>
      </c>
      <c r="E17" s="32">
        <v>15</v>
      </c>
      <c r="F17" s="33">
        <v>0.0323</v>
      </c>
      <c r="G17" s="34">
        <f t="shared" si="1"/>
        <v>155.04</v>
      </c>
    </row>
    <row r="18" s="4" customFormat="1" ht="44.4" customHeight="1" spans="1:7">
      <c r="A18" s="30" t="s">
        <v>24</v>
      </c>
      <c r="B18" s="30" t="s">
        <v>25</v>
      </c>
      <c r="C18" s="31" t="s">
        <v>19</v>
      </c>
      <c r="D18" s="26">
        <v>10000</v>
      </c>
      <c r="E18" s="32">
        <v>20</v>
      </c>
      <c r="F18" s="33">
        <v>0.0328</v>
      </c>
      <c r="G18" s="34">
        <f t="shared" si="1"/>
        <v>328</v>
      </c>
    </row>
    <row r="19" s="4" customFormat="1" ht="44.4" customHeight="1" spans="1:7">
      <c r="A19" s="30" t="s">
        <v>24</v>
      </c>
      <c r="B19" s="30" t="s">
        <v>25</v>
      </c>
      <c r="C19" s="31" t="s">
        <v>19</v>
      </c>
      <c r="D19" s="26">
        <v>5800</v>
      </c>
      <c r="E19" s="32">
        <v>20</v>
      </c>
      <c r="F19" s="33">
        <v>0.0332</v>
      </c>
      <c r="G19" s="34">
        <f t="shared" si="1"/>
        <v>192.56</v>
      </c>
    </row>
    <row r="20" s="4" customFormat="1" ht="44.4" customHeight="1" spans="1:7">
      <c r="A20" s="30" t="s">
        <v>24</v>
      </c>
      <c r="B20" s="30" t="s">
        <v>25</v>
      </c>
      <c r="C20" s="31" t="s">
        <v>19</v>
      </c>
      <c r="D20" s="26">
        <v>4000</v>
      </c>
      <c r="E20" s="32">
        <v>15</v>
      </c>
      <c r="F20" s="33">
        <v>0.0316</v>
      </c>
      <c r="G20" s="34">
        <f t="shared" si="1"/>
        <v>126.4</v>
      </c>
    </row>
    <row r="21" s="4" customFormat="1" ht="44.4" customHeight="1" spans="1:7">
      <c r="A21" s="30" t="s">
        <v>26</v>
      </c>
      <c r="B21" s="30" t="s">
        <v>11</v>
      </c>
      <c r="C21" s="31" t="s">
        <v>19</v>
      </c>
      <c r="D21" s="26">
        <v>10000</v>
      </c>
      <c r="E21" s="32">
        <v>10</v>
      </c>
      <c r="F21" s="33">
        <v>0.0292</v>
      </c>
      <c r="G21" s="34">
        <f t="shared" si="1"/>
        <v>292</v>
      </c>
    </row>
    <row r="22" s="4" customFormat="1" ht="44.4" customHeight="1" spans="1:7">
      <c r="A22" s="30" t="s">
        <v>27</v>
      </c>
      <c r="B22" s="30" t="s">
        <v>28</v>
      </c>
      <c r="C22" s="31" t="s">
        <v>19</v>
      </c>
      <c r="D22" s="26">
        <v>5000</v>
      </c>
      <c r="E22" s="32">
        <v>15</v>
      </c>
      <c r="F22" s="33">
        <v>0.0323</v>
      </c>
      <c r="G22" s="34">
        <f t="shared" si="1"/>
        <v>161.5</v>
      </c>
    </row>
    <row r="23" s="4" customFormat="1" ht="44.4" customHeight="1" spans="1:7">
      <c r="A23" s="30" t="s">
        <v>29</v>
      </c>
      <c r="B23" s="30" t="s">
        <v>30</v>
      </c>
      <c r="C23" s="31" t="s">
        <v>19</v>
      </c>
      <c r="D23" s="26">
        <v>8000</v>
      </c>
      <c r="E23" s="32">
        <v>20</v>
      </c>
      <c r="F23" s="33">
        <v>0.0328</v>
      </c>
      <c r="G23" s="34">
        <f t="shared" si="1"/>
        <v>262.4</v>
      </c>
    </row>
    <row r="24" s="4" customFormat="1" ht="44.4" customHeight="1" spans="1:7">
      <c r="A24" s="30" t="s">
        <v>31</v>
      </c>
      <c r="B24" s="30" t="s">
        <v>18</v>
      </c>
      <c r="C24" s="31" t="s">
        <v>19</v>
      </c>
      <c r="D24" s="26">
        <v>6000</v>
      </c>
      <c r="E24" s="32">
        <v>20</v>
      </c>
      <c r="F24" s="33">
        <v>0.0328</v>
      </c>
      <c r="G24" s="34">
        <f t="shared" si="1"/>
        <v>196.8</v>
      </c>
    </row>
    <row r="25" s="4" customFormat="1" ht="44.4" customHeight="1" spans="1:7">
      <c r="A25" s="30" t="s">
        <v>32</v>
      </c>
      <c r="B25" s="30" t="s">
        <v>33</v>
      </c>
      <c r="C25" s="31" t="s">
        <v>19</v>
      </c>
      <c r="D25" s="26">
        <v>10000</v>
      </c>
      <c r="E25" s="32">
        <v>30</v>
      </c>
      <c r="F25" s="33">
        <v>0.034</v>
      </c>
      <c r="G25" s="34">
        <f t="shared" si="1"/>
        <v>340</v>
      </c>
    </row>
    <row r="26" s="4" customFormat="1" ht="44.4" customHeight="1" spans="1:7">
      <c r="A26" s="36" t="s">
        <v>34</v>
      </c>
      <c r="B26" s="30" t="s">
        <v>18</v>
      </c>
      <c r="C26" s="31" t="s">
        <v>19</v>
      </c>
      <c r="D26" s="26">
        <v>6000</v>
      </c>
      <c r="E26" s="32">
        <v>10</v>
      </c>
      <c r="F26" s="33">
        <v>0.0286</v>
      </c>
      <c r="G26" s="34">
        <f t="shared" si="1"/>
        <v>171.6</v>
      </c>
    </row>
    <row r="27" s="4" customFormat="1" ht="44.4" customHeight="1" spans="1:7">
      <c r="A27" s="36" t="s">
        <v>34</v>
      </c>
      <c r="B27" s="30" t="s">
        <v>18</v>
      </c>
      <c r="C27" s="31" t="s">
        <v>19</v>
      </c>
      <c r="D27" s="26">
        <v>8000</v>
      </c>
      <c r="E27" s="32">
        <v>15</v>
      </c>
      <c r="F27" s="33">
        <v>0.0316</v>
      </c>
      <c r="G27" s="34">
        <f t="shared" si="1"/>
        <v>252.8</v>
      </c>
    </row>
    <row r="28" s="4" customFormat="1" ht="44.4" customHeight="1" spans="1:7">
      <c r="A28" s="30" t="s">
        <v>35</v>
      </c>
      <c r="B28" s="30" t="s">
        <v>25</v>
      </c>
      <c r="C28" s="31" t="s">
        <v>19</v>
      </c>
      <c r="D28" s="26">
        <v>4000</v>
      </c>
      <c r="E28" s="32">
        <v>15</v>
      </c>
      <c r="F28" s="33">
        <v>0.0316</v>
      </c>
      <c r="G28" s="34">
        <f t="shared" si="1"/>
        <v>126.4</v>
      </c>
    </row>
    <row r="29" s="4" customFormat="1" ht="51" customHeight="1" spans="1:7">
      <c r="A29" s="30" t="s">
        <v>36</v>
      </c>
      <c r="B29" s="30" t="s">
        <v>37</v>
      </c>
      <c r="C29" s="31" t="s">
        <v>19</v>
      </c>
      <c r="D29" s="26">
        <v>4000</v>
      </c>
      <c r="E29" s="32">
        <v>15</v>
      </c>
      <c r="F29" s="33">
        <v>0.0316</v>
      </c>
      <c r="G29" s="34">
        <f t="shared" si="1"/>
        <v>126.4</v>
      </c>
    </row>
  </sheetData>
  <mergeCells count="1">
    <mergeCell ref="A1:G1"/>
  </mergeCells>
  <pageMargins left="0.75" right="0.354166666666667" top="0.786805555555556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表64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2023-03-20T01:53:00Z</dcterms:created>
  <dcterms:modified xsi:type="dcterms:W3CDTF">2023-03-20T02:24:07Z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